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14_R3年度調査【都民の生活】\R3 報告書（統計）→ＨＰに掲載のみ\HP掲載データ\"/>
    </mc:Choice>
  </mc:AlternateContent>
  <xr:revisionPtr revIDLastSave="0" documentId="13_ncr:1_{DBE3E416-16AF-4423-B25E-CBCABD47C103}" xr6:coauthVersionLast="36" xr6:coauthVersionMax="36" xr10:uidLastSave="{00000000-0000-0000-0000-000000000000}"/>
  <bookViews>
    <workbookView xWindow="0" yWindow="0" windowWidth="28800" windowHeight="12240" xr2:uid="{00000000-000D-0000-FFFF-FFFF00000000}"/>
  </bookViews>
  <sheets>
    <sheet name="4-1" sheetId="2" r:id="rId1"/>
    <sheet name="4-2" sheetId="3" r:id="rId2"/>
    <sheet name="4-3" sheetId="4" r:id="rId3"/>
    <sheet name="4-4" sheetId="5" r:id="rId4"/>
    <sheet name="4-5" sheetId="6" r:id="rId5"/>
    <sheet name="4-6" sheetId="7" r:id="rId6"/>
    <sheet name="4-6 (2)" sheetId="34" state="hidden" r:id="rId7"/>
    <sheet name="4-7" sheetId="8" r:id="rId8"/>
    <sheet name="4-8" sheetId="9" r:id="rId9"/>
    <sheet name="4-8 (2)" sheetId="28" state="hidden" r:id="rId10"/>
    <sheet name="4-9" sheetId="10" r:id="rId11"/>
    <sheet name="4-9 (2)" sheetId="29" state="hidden" r:id="rId12"/>
    <sheet name="4-10" sheetId="11" r:id="rId13"/>
    <sheet name="4-10 (2)" sheetId="30" state="hidden" r:id="rId14"/>
    <sheet name="4-11" sheetId="12" r:id="rId15"/>
    <sheet name="4-11 (2)" sheetId="35" state="hidden" r:id="rId16"/>
    <sheet name="4-12" sheetId="13" r:id="rId17"/>
    <sheet name="4-12 (2)" sheetId="32" state="hidden" r:id="rId18"/>
    <sheet name="4-13" sheetId="14" r:id="rId19"/>
    <sheet name="4-13 (2)" sheetId="33" state="hidden" r:id="rId20"/>
    <sheet name="4-14" sheetId="15" r:id="rId21"/>
    <sheet name="4-15" sheetId="16" r:id="rId22"/>
    <sheet name="4-16" sheetId="17" r:id="rId23"/>
    <sheet name="4-17" sheetId="18" r:id="rId24"/>
    <sheet name="4-18" sheetId="19" r:id="rId25"/>
    <sheet name="4-19" sheetId="20" r:id="rId26"/>
    <sheet name="4-20" sheetId="21" r:id="rId27"/>
    <sheet name="4-21" sheetId="22" r:id="rId28"/>
    <sheet name="4-22" sheetId="23" r:id="rId29"/>
    <sheet name="4-23" sheetId="24" r:id="rId30"/>
    <sheet name="4-24" sheetId="25" r:id="rId31"/>
  </sheets>
  <calcPr calcId="191029"/>
</workbook>
</file>

<file path=xl/calcChain.xml><?xml version="1.0" encoding="utf-8"?>
<calcChain xmlns="http://schemas.openxmlformats.org/spreadsheetml/2006/main">
  <c r="I99" i="21" l="1"/>
  <c r="L99" i="21"/>
  <c r="H99" i="21"/>
  <c r="V5" i="25" l="1"/>
  <c r="F5" i="25"/>
  <c r="G5" i="25"/>
  <c r="E5" i="25"/>
  <c r="V43" i="25"/>
  <c r="F43" i="25"/>
  <c r="E43" i="25"/>
  <c r="U95" i="24"/>
  <c r="U97" i="24"/>
  <c r="U99" i="24"/>
  <c r="U103" i="24"/>
  <c r="U105" i="24"/>
  <c r="U107" i="24"/>
  <c r="U111" i="24"/>
  <c r="U115" i="24"/>
  <c r="E115" i="24"/>
  <c r="D115" i="24"/>
  <c r="F113" i="24"/>
  <c r="E113" i="24"/>
  <c r="D113" i="24"/>
  <c r="F111" i="24"/>
  <c r="E111" i="24"/>
  <c r="D111" i="24"/>
  <c r="E107" i="24"/>
  <c r="D107" i="24"/>
  <c r="E105" i="24"/>
  <c r="D105" i="24"/>
  <c r="E103" i="24"/>
  <c r="D103" i="24"/>
  <c r="E99" i="24"/>
  <c r="D99" i="24"/>
  <c r="F97" i="24"/>
  <c r="E97" i="24"/>
  <c r="D97" i="24"/>
  <c r="E95" i="24"/>
  <c r="F95" i="24"/>
  <c r="D95" i="24"/>
  <c r="N124" i="35" l="1"/>
  <c r="N125" i="35" s="1"/>
  <c r="M124" i="35"/>
  <c r="M125" i="35" s="1"/>
  <c r="L124" i="35"/>
  <c r="L125" i="35" s="1"/>
  <c r="K124" i="35"/>
  <c r="K125" i="35" s="1"/>
  <c r="J124" i="35"/>
  <c r="J125" i="35" s="1"/>
  <c r="I124" i="35"/>
  <c r="I125" i="35" s="1"/>
  <c r="H124" i="35"/>
  <c r="H125" i="35" s="1"/>
  <c r="G124" i="35"/>
  <c r="G125" i="35" s="1"/>
  <c r="F124" i="35"/>
  <c r="F125" i="35" s="1"/>
  <c r="E124" i="35"/>
  <c r="E125" i="35" s="1"/>
  <c r="D124" i="35"/>
  <c r="D125" i="35" s="1"/>
  <c r="C124" i="35"/>
  <c r="C125" i="35" s="1"/>
  <c r="N122" i="35"/>
  <c r="N123" i="35" s="1"/>
  <c r="M122" i="35"/>
  <c r="M123" i="35" s="1"/>
  <c r="L122" i="35"/>
  <c r="L123" i="35" s="1"/>
  <c r="K122" i="35"/>
  <c r="K123" i="35" s="1"/>
  <c r="J122" i="35"/>
  <c r="J123" i="35" s="1"/>
  <c r="I122" i="35"/>
  <c r="I123" i="35" s="1"/>
  <c r="H122" i="35"/>
  <c r="H123" i="35" s="1"/>
  <c r="G122" i="35"/>
  <c r="G123" i="35" s="1"/>
  <c r="F122" i="35"/>
  <c r="F123" i="35" s="1"/>
  <c r="E122" i="35"/>
  <c r="E123" i="35" s="1"/>
  <c r="D122" i="35"/>
  <c r="D123" i="35" s="1"/>
  <c r="C122" i="35"/>
  <c r="C123" i="35" s="1"/>
  <c r="N120" i="35"/>
  <c r="N121" i="35" s="1"/>
  <c r="M120" i="35"/>
  <c r="M121" i="35" s="1"/>
  <c r="L120" i="35"/>
  <c r="L121" i="35" s="1"/>
  <c r="K120" i="35"/>
  <c r="K121" i="35" s="1"/>
  <c r="J120" i="35"/>
  <c r="J121" i="35" s="1"/>
  <c r="I120" i="35"/>
  <c r="I121" i="35" s="1"/>
  <c r="H120" i="35"/>
  <c r="H121" i="35" s="1"/>
  <c r="G120" i="35"/>
  <c r="G121" i="35" s="1"/>
  <c r="F120" i="35"/>
  <c r="F121" i="35" s="1"/>
  <c r="E120" i="35"/>
  <c r="E121" i="35" s="1"/>
  <c r="D120" i="35"/>
  <c r="D121" i="35" s="1"/>
  <c r="C120" i="35"/>
  <c r="C121" i="35" s="1"/>
  <c r="T118" i="35"/>
  <c r="U118" i="35" s="1"/>
  <c r="R118" i="35"/>
  <c r="S118" i="35" s="1"/>
  <c r="P118" i="35"/>
  <c r="Q118" i="35" s="1"/>
  <c r="T117" i="35"/>
  <c r="U117" i="35" s="1"/>
  <c r="R117" i="35"/>
  <c r="S117" i="35" s="1"/>
  <c r="P117" i="35"/>
  <c r="Q117" i="35" s="1"/>
  <c r="T116" i="35"/>
  <c r="U116" i="35" s="1"/>
  <c r="R116" i="35"/>
  <c r="S116" i="35" s="1"/>
  <c r="P116" i="35"/>
  <c r="Q116" i="35" s="1"/>
  <c r="T115" i="35"/>
  <c r="U115" i="35" s="1"/>
  <c r="R115" i="35"/>
  <c r="S115" i="35" s="1"/>
  <c r="P115" i="35"/>
  <c r="Q115" i="35" s="1"/>
  <c r="T114" i="35"/>
  <c r="U114" i="35" s="1"/>
  <c r="R114" i="35"/>
  <c r="S114" i="35" s="1"/>
  <c r="P114" i="35"/>
  <c r="Q114" i="35" s="1"/>
  <c r="T113" i="35"/>
  <c r="U113" i="35" s="1"/>
  <c r="R113" i="35"/>
  <c r="S113" i="35" s="1"/>
  <c r="P113" i="35"/>
  <c r="Q113" i="35" s="1"/>
  <c r="T112" i="35"/>
  <c r="U112" i="35" s="1"/>
  <c r="R112" i="35"/>
  <c r="S112" i="35" s="1"/>
  <c r="P112" i="35"/>
  <c r="Q112" i="35" s="1"/>
  <c r="T111" i="35"/>
  <c r="U111" i="35" s="1"/>
  <c r="R111" i="35"/>
  <c r="S111" i="35" s="1"/>
  <c r="P111" i="35"/>
  <c r="Q111" i="35" s="1"/>
  <c r="T110" i="35"/>
  <c r="U110" i="35" s="1"/>
  <c r="R110" i="35"/>
  <c r="S110" i="35" s="1"/>
  <c r="P110" i="35"/>
  <c r="Q110" i="35" s="1"/>
  <c r="T109" i="35"/>
  <c r="U109" i="35" s="1"/>
  <c r="R109" i="35"/>
  <c r="S109" i="35" s="1"/>
  <c r="P109" i="35"/>
  <c r="Q109" i="35" s="1"/>
  <c r="T108" i="35"/>
  <c r="U108" i="35" s="1"/>
  <c r="R108" i="35"/>
  <c r="S108" i="35" s="1"/>
  <c r="P108" i="35"/>
  <c r="Q108" i="35" s="1"/>
  <c r="T107" i="35"/>
  <c r="U107" i="35" s="1"/>
  <c r="R107" i="35"/>
  <c r="S107" i="35" s="1"/>
  <c r="P107" i="35"/>
  <c r="Q107" i="35" s="1"/>
  <c r="T106" i="35"/>
  <c r="U106" i="35" s="1"/>
  <c r="R106" i="35"/>
  <c r="S106" i="35" s="1"/>
  <c r="P106" i="35"/>
  <c r="Q106" i="35" s="1"/>
  <c r="T105" i="35"/>
  <c r="U105" i="35" s="1"/>
  <c r="R105" i="35"/>
  <c r="S105" i="35" s="1"/>
  <c r="P105" i="35"/>
  <c r="Q105" i="35" s="1"/>
  <c r="T104" i="35"/>
  <c r="U104" i="35" s="1"/>
  <c r="R104" i="35"/>
  <c r="S104" i="35" s="1"/>
  <c r="P104" i="35"/>
  <c r="Q104" i="35" s="1"/>
  <c r="T103" i="35"/>
  <c r="U103" i="35" s="1"/>
  <c r="R103" i="35"/>
  <c r="S103" i="35" s="1"/>
  <c r="P103" i="35"/>
  <c r="Q103" i="35" s="1"/>
  <c r="T102" i="35"/>
  <c r="U102" i="35" s="1"/>
  <c r="R102" i="35"/>
  <c r="S102" i="35" s="1"/>
  <c r="P102" i="35"/>
  <c r="Q102" i="35" s="1"/>
  <c r="T101" i="35"/>
  <c r="U101" i="35" s="1"/>
  <c r="R101" i="35"/>
  <c r="S101" i="35" s="1"/>
  <c r="P101" i="35"/>
  <c r="Q101" i="35" s="1"/>
  <c r="T100" i="35"/>
  <c r="U100" i="35" s="1"/>
  <c r="R100" i="35"/>
  <c r="S100" i="35" s="1"/>
  <c r="P100" i="35"/>
  <c r="Q100" i="35" s="1"/>
  <c r="T99" i="35"/>
  <c r="U99" i="35" s="1"/>
  <c r="R99" i="35"/>
  <c r="S99" i="35" s="1"/>
  <c r="P99" i="35"/>
  <c r="Q99" i="35" s="1"/>
  <c r="T98" i="35"/>
  <c r="U98" i="35" s="1"/>
  <c r="R98" i="35"/>
  <c r="S98" i="35" s="1"/>
  <c r="P98" i="35"/>
  <c r="Q98" i="35" s="1"/>
  <c r="T97" i="35"/>
  <c r="U97" i="35" s="1"/>
  <c r="R97" i="35"/>
  <c r="S97" i="35" s="1"/>
  <c r="P97" i="35"/>
  <c r="Q97" i="35" s="1"/>
  <c r="T96" i="35"/>
  <c r="U96" i="35" s="1"/>
  <c r="S96" i="35"/>
  <c r="R96" i="35"/>
  <c r="P96" i="35"/>
  <c r="Q96" i="35" s="1"/>
  <c r="U95" i="35"/>
  <c r="T95" i="35"/>
  <c r="S95" i="35"/>
  <c r="R95" i="35"/>
  <c r="P95" i="35"/>
  <c r="Q95" i="35" s="1"/>
  <c r="U94" i="35"/>
  <c r="T94" i="35"/>
  <c r="S94" i="35"/>
  <c r="R94" i="35"/>
  <c r="Q94" i="35"/>
  <c r="P94" i="35"/>
  <c r="T93" i="35"/>
  <c r="U93" i="35" s="1"/>
  <c r="S93" i="35"/>
  <c r="R93" i="35"/>
  <c r="Q93" i="35"/>
  <c r="P93" i="35"/>
  <c r="U92" i="35"/>
  <c r="T92" i="35"/>
  <c r="R92" i="35"/>
  <c r="S92" i="35" s="1"/>
  <c r="Q92" i="35"/>
  <c r="P92" i="35"/>
  <c r="U91" i="35"/>
  <c r="T91" i="35"/>
  <c r="S91" i="35"/>
  <c r="R91" i="35"/>
  <c r="P91" i="35"/>
  <c r="Q91" i="35" s="1"/>
  <c r="U90" i="35"/>
  <c r="T90" i="35"/>
  <c r="S90" i="35"/>
  <c r="R90" i="35"/>
  <c r="Q90" i="35"/>
  <c r="P90" i="35"/>
  <c r="T89" i="35"/>
  <c r="U89" i="35" s="1"/>
  <c r="S89" i="35"/>
  <c r="R89" i="35"/>
  <c r="Q89" i="35"/>
  <c r="P89" i="35"/>
  <c r="U88" i="35"/>
  <c r="T88" i="35"/>
  <c r="R88" i="35"/>
  <c r="S88" i="35" s="1"/>
  <c r="Q88" i="35"/>
  <c r="P88" i="35"/>
  <c r="U87" i="35"/>
  <c r="T87" i="35"/>
  <c r="S87" i="35"/>
  <c r="R87" i="35"/>
  <c r="P87" i="35"/>
  <c r="Q87" i="35" s="1"/>
  <c r="U86" i="35"/>
  <c r="T86" i="35"/>
  <c r="S86" i="35"/>
  <c r="R86" i="35"/>
  <c r="Q86" i="35"/>
  <c r="P86" i="35"/>
  <c r="T85" i="35"/>
  <c r="U85" i="35" s="1"/>
  <c r="S85" i="35"/>
  <c r="R85" i="35"/>
  <c r="Q85" i="35"/>
  <c r="P85" i="35"/>
  <c r="U84" i="35"/>
  <c r="T84" i="35"/>
  <c r="R84" i="35"/>
  <c r="S84" i="35" s="1"/>
  <c r="Q84" i="35"/>
  <c r="P84" i="35"/>
  <c r="U83" i="35"/>
  <c r="T83" i="35"/>
  <c r="S83" i="35"/>
  <c r="R83" i="35"/>
  <c r="P83" i="35"/>
  <c r="Q83" i="35" s="1"/>
  <c r="U82" i="35"/>
  <c r="T82" i="35"/>
  <c r="S82" i="35"/>
  <c r="R82" i="35"/>
  <c r="Q82" i="35"/>
  <c r="P82" i="35"/>
  <c r="T81" i="35"/>
  <c r="U81" i="35" s="1"/>
  <c r="S81" i="35"/>
  <c r="R81" i="35"/>
  <c r="Q81" i="35"/>
  <c r="P81" i="35"/>
  <c r="U80" i="35"/>
  <c r="T80" i="35"/>
  <c r="R80" i="35"/>
  <c r="S80" i="35" s="1"/>
  <c r="Q80" i="35"/>
  <c r="P80" i="35"/>
  <c r="U79" i="35"/>
  <c r="T79" i="35"/>
  <c r="S79" i="35"/>
  <c r="R79" i="35"/>
  <c r="P79" i="35"/>
  <c r="Q79" i="35" s="1"/>
  <c r="U78" i="35"/>
  <c r="T78" i="35"/>
  <c r="S78" i="35"/>
  <c r="R78" i="35"/>
  <c r="Q78" i="35"/>
  <c r="P78" i="35"/>
  <c r="T77" i="35"/>
  <c r="U77" i="35" s="1"/>
  <c r="S77" i="35"/>
  <c r="R77" i="35"/>
  <c r="Q77" i="35"/>
  <c r="P77" i="35"/>
  <c r="U76" i="35"/>
  <c r="T76" i="35"/>
  <c r="R76" i="35"/>
  <c r="S76" i="35" s="1"/>
  <c r="Q76" i="35"/>
  <c r="P76" i="35"/>
  <c r="U75" i="35"/>
  <c r="T75" i="35"/>
  <c r="S75" i="35"/>
  <c r="R75" i="35"/>
  <c r="P75" i="35"/>
  <c r="Q75" i="35" s="1"/>
  <c r="U74" i="35"/>
  <c r="T74" i="35"/>
  <c r="S74" i="35"/>
  <c r="R74" i="35"/>
  <c r="Q74" i="35"/>
  <c r="P74" i="35"/>
  <c r="T73" i="35"/>
  <c r="U73" i="35" s="1"/>
  <c r="S73" i="35"/>
  <c r="R73" i="35"/>
  <c r="Q73" i="35"/>
  <c r="P73" i="35"/>
  <c r="U72" i="35"/>
  <c r="T72" i="35"/>
  <c r="R72" i="35"/>
  <c r="S72" i="35" s="1"/>
  <c r="Q72" i="35"/>
  <c r="P72" i="35"/>
  <c r="U71" i="35"/>
  <c r="T71" i="35"/>
  <c r="S71" i="35"/>
  <c r="R71" i="35"/>
  <c r="P71" i="35"/>
  <c r="Q71" i="35" s="1"/>
  <c r="U70" i="35"/>
  <c r="T70" i="35"/>
  <c r="S70" i="35"/>
  <c r="R70" i="35"/>
  <c r="Q70" i="35"/>
  <c r="P70" i="35"/>
  <c r="T69" i="35"/>
  <c r="U69" i="35" s="1"/>
  <c r="S69" i="35"/>
  <c r="R69" i="35"/>
  <c r="Q69" i="35"/>
  <c r="P69" i="35"/>
  <c r="U68" i="35"/>
  <c r="T68" i="35"/>
  <c r="R68" i="35"/>
  <c r="S68" i="35" s="1"/>
  <c r="Q68" i="35"/>
  <c r="P68" i="35"/>
  <c r="U67" i="35"/>
  <c r="T67" i="35"/>
  <c r="S67" i="35"/>
  <c r="R67" i="35"/>
  <c r="P67" i="35"/>
  <c r="Q67" i="35" s="1"/>
  <c r="U66" i="35"/>
  <c r="T66" i="35"/>
  <c r="S66" i="35"/>
  <c r="R66" i="35"/>
  <c r="Q66" i="35"/>
  <c r="P66" i="35"/>
  <c r="T65" i="35"/>
  <c r="U65" i="35" s="1"/>
  <c r="S65" i="35"/>
  <c r="R65" i="35"/>
  <c r="Q65" i="35"/>
  <c r="P65" i="35"/>
  <c r="U64" i="35"/>
  <c r="T64" i="35"/>
  <c r="R64" i="35"/>
  <c r="S64" i="35" s="1"/>
  <c r="Q64" i="35"/>
  <c r="P64" i="35"/>
  <c r="U63" i="35"/>
  <c r="T63" i="35"/>
  <c r="S63" i="35"/>
  <c r="R63" i="35"/>
  <c r="P63" i="35"/>
  <c r="Q63" i="35" s="1"/>
  <c r="U62" i="35"/>
  <c r="T62" i="35"/>
  <c r="S62" i="35"/>
  <c r="R62" i="35"/>
  <c r="Q62" i="35"/>
  <c r="P62" i="35"/>
  <c r="T61" i="35"/>
  <c r="U61" i="35" s="1"/>
  <c r="S61" i="35"/>
  <c r="R61" i="35"/>
  <c r="Q61" i="35"/>
  <c r="P61" i="35"/>
  <c r="U60" i="35"/>
  <c r="T60" i="35"/>
  <c r="R60" i="35"/>
  <c r="S60" i="35" s="1"/>
  <c r="Q60" i="35"/>
  <c r="P60" i="35"/>
  <c r="U59" i="35"/>
  <c r="T59" i="35"/>
  <c r="S59" i="35"/>
  <c r="R59" i="35"/>
  <c r="P59" i="35"/>
  <c r="Q59" i="35" s="1"/>
  <c r="U58" i="35"/>
  <c r="T58" i="35"/>
  <c r="S58" i="35"/>
  <c r="R58" i="35"/>
  <c r="Q58" i="35"/>
  <c r="P58" i="35"/>
  <c r="T57" i="35"/>
  <c r="U57" i="35" s="1"/>
  <c r="S57" i="35"/>
  <c r="R57" i="35"/>
  <c r="Q57" i="35"/>
  <c r="P57" i="35"/>
  <c r="U56" i="35"/>
  <c r="T56" i="35"/>
  <c r="R56" i="35"/>
  <c r="S56" i="35" s="1"/>
  <c r="Q56" i="35"/>
  <c r="P56" i="35"/>
  <c r="U55" i="35"/>
  <c r="T55" i="35"/>
  <c r="S55" i="35"/>
  <c r="R55" i="35"/>
  <c r="P55" i="35"/>
  <c r="Q55" i="35" s="1"/>
  <c r="U54" i="35"/>
  <c r="T54" i="35"/>
  <c r="S54" i="35"/>
  <c r="R54" i="35"/>
  <c r="Q54" i="35"/>
  <c r="P54" i="35"/>
  <c r="T53" i="35"/>
  <c r="U53" i="35" s="1"/>
  <c r="S53" i="35"/>
  <c r="R53" i="35"/>
  <c r="Q53" i="35"/>
  <c r="P53" i="35"/>
  <c r="U52" i="35"/>
  <c r="T52" i="35"/>
  <c r="R52" i="35"/>
  <c r="S52" i="35" s="1"/>
  <c r="Q52" i="35"/>
  <c r="P52" i="35"/>
  <c r="T51" i="35"/>
  <c r="U51" i="35" s="1"/>
  <c r="S51" i="35"/>
  <c r="R51" i="35"/>
  <c r="P51" i="35"/>
  <c r="Q51" i="35" s="1"/>
  <c r="U50" i="35"/>
  <c r="T50" i="35"/>
  <c r="S50" i="35"/>
  <c r="R50" i="35"/>
  <c r="Q50" i="35"/>
  <c r="P50" i="35"/>
  <c r="T49" i="35"/>
  <c r="U49" i="35" s="1"/>
  <c r="S49" i="35"/>
  <c r="R49" i="35"/>
  <c r="Q49" i="35"/>
  <c r="P49" i="35"/>
  <c r="U48" i="35"/>
  <c r="T48" i="35"/>
  <c r="R48" i="35"/>
  <c r="S48" i="35" s="1"/>
  <c r="Q48" i="35"/>
  <c r="P48" i="35"/>
  <c r="U47" i="35"/>
  <c r="T47" i="35"/>
  <c r="S47" i="35"/>
  <c r="R47" i="35"/>
  <c r="P47" i="35"/>
  <c r="Q47" i="35" s="1"/>
  <c r="U46" i="35"/>
  <c r="T46" i="35"/>
  <c r="S46" i="35"/>
  <c r="R46" i="35"/>
  <c r="Q46" i="35"/>
  <c r="P46" i="35"/>
  <c r="T45" i="35"/>
  <c r="U45" i="35" s="1"/>
  <c r="S45" i="35"/>
  <c r="R45" i="35"/>
  <c r="Q45" i="35"/>
  <c r="P45" i="35"/>
  <c r="U44" i="35"/>
  <c r="T44" i="35"/>
  <c r="R44" i="35"/>
  <c r="S44" i="35" s="1"/>
  <c r="Q44" i="35"/>
  <c r="P44" i="35"/>
  <c r="U43" i="35"/>
  <c r="T43" i="35"/>
  <c r="S43" i="35"/>
  <c r="R43" i="35"/>
  <c r="P43" i="35"/>
  <c r="Q43" i="35" s="1"/>
  <c r="U42" i="35"/>
  <c r="T42" i="35"/>
  <c r="S42" i="35"/>
  <c r="R42" i="35"/>
  <c r="Q42" i="35"/>
  <c r="P42" i="35"/>
  <c r="T41" i="35"/>
  <c r="U41" i="35" s="1"/>
  <c r="S41" i="35"/>
  <c r="R41" i="35"/>
  <c r="Q41" i="35"/>
  <c r="P41" i="35"/>
  <c r="U40" i="35"/>
  <c r="T40" i="35"/>
  <c r="R40" i="35"/>
  <c r="S40" i="35" s="1"/>
  <c r="Q40" i="35"/>
  <c r="P40" i="35"/>
  <c r="U39" i="35"/>
  <c r="T39" i="35"/>
  <c r="S39" i="35"/>
  <c r="R39" i="35"/>
  <c r="P39" i="35"/>
  <c r="Q39" i="35" s="1"/>
  <c r="U38" i="35"/>
  <c r="T38" i="35"/>
  <c r="S38" i="35"/>
  <c r="R38" i="35"/>
  <c r="Q38" i="35"/>
  <c r="P38" i="35"/>
  <c r="T37" i="35"/>
  <c r="U37" i="35" s="1"/>
  <c r="S37" i="35"/>
  <c r="R37" i="35"/>
  <c r="Q37" i="35"/>
  <c r="P37" i="35"/>
  <c r="U36" i="35"/>
  <c r="T36" i="35"/>
  <c r="R36" i="35"/>
  <c r="S36" i="35" s="1"/>
  <c r="Q36" i="35"/>
  <c r="P36" i="35"/>
  <c r="U35" i="35"/>
  <c r="T35" i="35"/>
  <c r="S35" i="35"/>
  <c r="R35" i="35"/>
  <c r="P35" i="35"/>
  <c r="Q35" i="35" s="1"/>
  <c r="U34" i="35"/>
  <c r="T34" i="35"/>
  <c r="S34" i="35"/>
  <c r="R34" i="35"/>
  <c r="Q34" i="35"/>
  <c r="P34" i="35"/>
  <c r="T33" i="35"/>
  <c r="U33" i="35" s="1"/>
  <c r="S33" i="35"/>
  <c r="R33" i="35"/>
  <c r="Q33" i="35"/>
  <c r="P33" i="35"/>
  <c r="U32" i="35"/>
  <c r="T32" i="35"/>
  <c r="R32" i="35"/>
  <c r="S32" i="35" s="1"/>
  <c r="Q32" i="35"/>
  <c r="P32" i="35"/>
  <c r="U31" i="35"/>
  <c r="T31" i="35"/>
  <c r="S31" i="35"/>
  <c r="R31" i="35"/>
  <c r="P31" i="35"/>
  <c r="Q31" i="35" s="1"/>
  <c r="U30" i="35"/>
  <c r="T30" i="35"/>
  <c r="S30" i="35"/>
  <c r="R30" i="35"/>
  <c r="Q30" i="35"/>
  <c r="P30" i="35"/>
  <c r="T29" i="35"/>
  <c r="U29" i="35" s="1"/>
  <c r="S29" i="35"/>
  <c r="R29" i="35"/>
  <c r="Q29" i="35"/>
  <c r="P29" i="35"/>
  <c r="T28" i="35"/>
  <c r="U28" i="35" s="1"/>
  <c r="R28" i="35"/>
  <c r="S28" i="35" s="1"/>
  <c r="Q28" i="35"/>
  <c r="P28" i="35"/>
  <c r="U27" i="35"/>
  <c r="T27" i="35"/>
  <c r="S27" i="35"/>
  <c r="R27" i="35"/>
  <c r="P27" i="35"/>
  <c r="Q27" i="35" s="1"/>
  <c r="T26" i="35"/>
  <c r="U26" i="35" s="1"/>
  <c r="S26" i="35"/>
  <c r="R26" i="35"/>
  <c r="Q26" i="35"/>
  <c r="P26" i="35"/>
  <c r="T25" i="35"/>
  <c r="U25" i="35" s="1"/>
  <c r="R25" i="35"/>
  <c r="S25" i="35" s="1"/>
  <c r="Q25" i="35"/>
  <c r="P25" i="35"/>
  <c r="U24" i="35"/>
  <c r="T24" i="35"/>
  <c r="R24" i="35"/>
  <c r="S24" i="35" s="1"/>
  <c r="P24" i="35"/>
  <c r="Q24" i="35" s="1"/>
  <c r="U23" i="35"/>
  <c r="T23" i="35"/>
  <c r="S23" i="35"/>
  <c r="R23" i="35"/>
  <c r="P23" i="35"/>
  <c r="Q23" i="35" s="1"/>
  <c r="T22" i="35"/>
  <c r="U22" i="35" s="1"/>
  <c r="R22" i="35"/>
  <c r="S22" i="35" s="1"/>
  <c r="Q22" i="35"/>
  <c r="P22" i="35"/>
  <c r="T21" i="35"/>
  <c r="U21" i="35" s="1"/>
  <c r="R21" i="35"/>
  <c r="S21" i="35" s="1"/>
  <c r="Q21" i="35"/>
  <c r="P21" i="35"/>
  <c r="U20" i="35"/>
  <c r="T20" i="35"/>
  <c r="R20" i="35"/>
  <c r="S20" i="35" s="1"/>
  <c r="P20" i="35"/>
  <c r="Q20" i="35" s="1"/>
  <c r="T19" i="35"/>
  <c r="U19" i="35" s="1"/>
  <c r="S19" i="35"/>
  <c r="R19" i="35"/>
  <c r="P19" i="35"/>
  <c r="Q19" i="35" s="1"/>
  <c r="T18" i="35"/>
  <c r="U18" i="35" s="1"/>
  <c r="R18" i="35"/>
  <c r="S18" i="35" s="1"/>
  <c r="Q18" i="35"/>
  <c r="P18" i="35"/>
  <c r="T17" i="35"/>
  <c r="U17" i="35" s="1"/>
  <c r="R17" i="35"/>
  <c r="S17" i="35" s="1"/>
  <c r="P17" i="35"/>
  <c r="Q17" i="35" s="1"/>
  <c r="U16" i="35"/>
  <c r="T16" i="35"/>
  <c r="R16" i="35"/>
  <c r="S16" i="35" s="1"/>
  <c r="P16" i="35"/>
  <c r="Q16" i="35" s="1"/>
  <c r="T15" i="35"/>
  <c r="U15" i="35" s="1"/>
  <c r="S15" i="35"/>
  <c r="R15" i="35"/>
  <c r="P15" i="35"/>
  <c r="Q15" i="35" s="1"/>
  <c r="T14" i="35"/>
  <c r="U14" i="35" s="1"/>
  <c r="R14" i="35"/>
  <c r="S14" i="35" s="1"/>
  <c r="Q14" i="35"/>
  <c r="P14" i="35"/>
  <c r="T13" i="35"/>
  <c r="U13" i="35" s="1"/>
  <c r="R13" i="35"/>
  <c r="S13" i="35" s="1"/>
  <c r="P13" i="35"/>
  <c r="Q13" i="35" s="1"/>
  <c r="U12" i="35"/>
  <c r="T12" i="35"/>
  <c r="R12" i="35"/>
  <c r="S12" i="35" s="1"/>
  <c r="P12" i="35"/>
  <c r="Q12" i="35" s="1"/>
  <c r="T11" i="35"/>
  <c r="U11" i="35" s="1"/>
  <c r="S11" i="35"/>
  <c r="R11" i="35"/>
  <c r="P11" i="35"/>
  <c r="Q11" i="35" s="1"/>
  <c r="T10" i="35"/>
  <c r="U10" i="35" s="1"/>
  <c r="R10" i="35"/>
  <c r="S10" i="35" s="1"/>
  <c r="Q10" i="35"/>
  <c r="P10" i="35"/>
  <c r="T9" i="35"/>
  <c r="U9" i="35" s="1"/>
  <c r="R9" i="35"/>
  <c r="S9" i="35" s="1"/>
  <c r="P9" i="35"/>
  <c r="Q9" i="35" s="1"/>
  <c r="U8" i="35"/>
  <c r="T8" i="35"/>
  <c r="R8" i="35"/>
  <c r="S8" i="35" s="1"/>
  <c r="P8" i="35"/>
  <c r="Q8" i="35" s="1"/>
  <c r="T7" i="35"/>
  <c r="U7" i="35" s="1"/>
  <c r="S7" i="35"/>
  <c r="R7" i="35"/>
  <c r="P7" i="35"/>
  <c r="Q7" i="35" s="1"/>
  <c r="T6" i="35"/>
  <c r="U6" i="35" s="1"/>
  <c r="R6" i="35"/>
  <c r="S6" i="35" s="1"/>
  <c r="Q6" i="35"/>
  <c r="P6" i="35"/>
  <c r="T5" i="35"/>
  <c r="U5" i="35" s="1"/>
  <c r="R5" i="35"/>
  <c r="S5" i="35" s="1"/>
  <c r="P5" i="35"/>
  <c r="Q5" i="35" s="1"/>
  <c r="T28" i="34"/>
  <c r="U28" i="34" s="1"/>
  <c r="M41" i="34"/>
  <c r="P40" i="34"/>
  <c r="P41" i="34" s="1"/>
  <c r="O40" i="34"/>
  <c r="O41" i="34" s="1"/>
  <c r="N40" i="34"/>
  <c r="N41" i="34" s="1"/>
  <c r="M40" i="34"/>
  <c r="L40" i="34"/>
  <c r="L41" i="34" s="1"/>
  <c r="K40" i="34"/>
  <c r="K41" i="34" s="1"/>
  <c r="J40" i="34"/>
  <c r="J41" i="34" s="1"/>
  <c r="I40" i="34"/>
  <c r="I41" i="34" s="1"/>
  <c r="H40" i="34"/>
  <c r="H41" i="34" s="1"/>
  <c r="G40" i="34"/>
  <c r="G41" i="34" s="1"/>
  <c r="F40" i="34"/>
  <c r="F41" i="34" s="1"/>
  <c r="E40" i="34"/>
  <c r="E41" i="34" s="1"/>
  <c r="D40" i="34"/>
  <c r="D41" i="34" s="1"/>
  <c r="C40" i="34"/>
  <c r="C41" i="34" s="1"/>
  <c r="P38" i="34"/>
  <c r="P39" i="34" s="1"/>
  <c r="O38" i="34"/>
  <c r="O39" i="34" s="1"/>
  <c r="N38" i="34"/>
  <c r="N39" i="34" s="1"/>
  <c r="M38" i="34"/>
  <c r="M39" i="34" s="1"/>
  <c r="L38" i="34"/>
  <c r="L39" i="34" s="1"/>
  <c r="K38" i="34"/>
  <c r="K39" i="34" s="1"/>
  <c r="J38" i="34"/>
  <c r="J39" i="34" s="1"/>
  <c r="I38" i="34"/>
  <c r="I39" i="34" s="1"/>
  <c r="H38" i="34"/>
  <c r="H39" i="34" s="1"/>
  <c r="G38" i="34"/>
  <c r="G39" i="34" s="1"/>
  <c r="F38" i="34"/>
  <c r="F39" i="34" s="1"/>
  <c r="E38" i="34"/>
  <c r="E39" i="34" s="1"/>
  <c r="D38" i="34"/>
  <c r="D39" i="34" s="1"/>
  <c r="C38" i="34"/>
  <c r="C39" i="34" s="1"/>
  <c r="P36" i="34"/>
  <c r="P37" i="34" s="1"/>
  <c r="O36" i="34"/>
  <c r="O37" i="34" s="1"/>
  <c r="N36" i="34"/>
  <c r="N37" i="34" s="1"/>
  <c r="M36" i="34"/>
  <c r="M37" i="34" s="1"/>
  <c r="L36" i="34"/>
  <c r="L37" i="34" s="1"/>
  <c r="K36" i="34"/>
  <c r="K37" i="34" s="1"/>
  <c r="J36" i="34"/>
  <c r="J37" i="34" s="1"/>
  <c r="I36" i="34"/>
  <c r="I37" i="34" s="1"/>
  <c r="H36" i="34"/>
  <c r="H37" i="34" s="1"/>
  <c r="G36" i="34"/>
  <c r="G37" i="34" s="1"/>
  <c r="F36" i="34"/>
  <c r="F37" i="34" s="1"/>
  <c r="E36" i="34"/>
  <c r="E37" i="34" s="1"/>
  <c r="D36" i="34"/>
  <c r="D37" i="34" s="1"/>
  <c r="C36" i="34"/>
  <c r="C37" i="34" s="1"/>
  <c r="V34" i="34"/>
  <c r="W34" i="34" s="1"/>
  <c r="T34" i="34"/>
  <c r="U34" i="34" s="1"/>
  <c r="R34" i="34"/>
  <c r="S34" i="34" s="1"/>
  <c r="V33" i="34"/>
  <c r="W33" i="34" s="1"/>
  <c r="T33" i="34"/>
  <c r="U33" i="34" s="1"/>
  <c r="R33" i="34"/>
  <c r="S33" i="34" s="1"/>
  <c r="V32" i="34"/>
  <c r="W32" i="34" s="1"/>
  <c r="T32" i="34"/>
  <c r="U32" i="34" s="1"/>
  <c r="R32" i="34"/>
  <c r="S32" i="34" s="1"/>
  <c r="V31" i="34"/>
  <c r="W31" i="34" s="1"/>
  <c r="T31" i="34"/>
  <c r="U31" i="34" s="1"/>
  <c r="R31" i="34"/>
  <c r="S31" i="34" s="1"/>
  <c r="V30" i="34"/>
  <c r="W30" i="34" s="1"/>
  <c r="T30" i="34"/>
  <c r="U30" i="34" s="1"/>
  <c r="R30" i="34"/>
  <c r="S30" i="34" s="1"/>
  <c r="V29" i="34"/>
  <c r="W29" i="34" s="1"/>
  <c r="T29" i="34"/>
  <c r="U29" i="34" s="1"/>
  <c r="R29" i="34"/>
  <c r="S29" i="34" s="1"/>
  <c r="V28" i="34"/>
  <c r="W28" i="34" s="1"/>
  <c r="R28" i="34"/>
  <c r="S28" i="34" s="1"/>
  <c r="V27" i="34"/>
  <c r="W27" i="34" s="1"/>
  <c r="T27" i="34"/>
  <c r="U27" i="34" s="1"/>
  <c r="R27" i="34"/>
  <c r="S27" i="34" s="1"/>
  <c r="V26" i="34"/>
  <c r="W26" i="34" s="1"/>
  <c r="T26" i="34"/>
  <c r="U26" i="34" s="1"/>
  <c r="R26" i="34"/>
  <c r="S26" i="34" s="1"/>
  <c r="V25" i="34"/>
  <c r="W25" i="34" s="1"/>
  <c r="T25" i="34"/>
  <c r="U25" i="34" s="1"/>
  <c r="R25" i="34"/>
  <c r="S25" i="34" s="1"/>
  <c r="V24" i="34"/>
  <c r="W24" i="34" s="1"/>
  <c r="T24" i="34"/>
  <c r="U24" i="34" s="1"/>
  <c r="R24" i="34"/>
  <c r="S24" i="34" s="1"/>
  <c r="V23" i="34"/>
  <c r="W23" i="34" s="1"/>
  <c r="T23" i="34"/>
  <c r="U23" i="34" s="1"/>
  <c r="R23" i="34"/>
  <c r="S23" i="34" s="1"/>
  <c r="V22" i="34"/>
  <c r="W22" i="34" s="1"/>
  <c r="T22" i="34"/>
  <c r="U22" i="34" s="1"/>
  <c r="R22" i="34"/>
  <c r="S22" i="34" s="1"/>
  <c r="V21" i="34"/>
  <c r="W21" i="34" s="1"/>
  <c r="T21" i="34"/>
  <c r="U21" i="34" s="1"/>
  <c r="R21" i="34"/>
  <c r="S21" i="34" s="1"/>
  <c r="V20" i="34"/>
  <c r="W20" i="34" s="1"/>
  <c r="T20" i="34"/>
  <c r="U20" i="34" s="1"/>
  <c r="R20" i="34"/>
  <c r="S20" i="34" s="1"/>
  <c r="V19" i="34"/>
  <c r="W19" i="34" s="1"/>
  <c r="T19" i="34"/>
  <c r="U19" i="34" s="1"/>
  <c r="R19" i="34"/>
  <c r="S19" i="34" s="1"/>
  <c r="V18" i="34"/>
  <c r="W18" i="34" s="1"/>
  <c r="T18" i="34"/>
  <c r="U18" i="34" s="1"/>
  <c r="R18" i="34"/>
  <c r="S18" i="34" s="1"/>
  <c r="V17" i="34"/>
  <c r="W17" i="34" s="1"/>
  <c r="T17" i="34"/>
  <c r="U17" i="34" s="1"/>
  <c r="R17" i="34"/>
  <c r="S17" i="34" s="1"/>
  <c r="V16" i="34"/>
  <c r="W16" i="34" s="1"/>
  <c r="T16" i="34"/>
  <c r="U16" i="34" s="1"/>
  <c r="R16" i="34"/>
  <c r="S16" i="34" s="1"/>
  <c r="V15" i="34"/>
  <c r="W15" i="34" s="1"/>
  <c r="T15" i="34"/>
  <c r="U15" i="34" s="1"/>
  <c r="R15" i="34"/>
  <c r="S15" i="34" s="1"/>
  <c r="V14" i="34"/>
  <c r="W14" i="34" s="1"/>
  <c r="T14" i="34"/>
  <c r="U14" i="34" s="1"/>
  <c r="R14" i="34"/>
  <c r="S14" i="34" s="1"/>
  <c r="V13" i="34"/>
  <c r="W13" i="34" s="1"/>
  <c r="T13" i="34"/>
  <c r="U13" i="34" s="1"/>
  <c r="R13" i="34"/>
  <c r="S13" i="34" s="1"/>
  <c r="V12" i="34"/>
  <c r="W12" i="34" s="1"/>
  <c r="T12" i="34"/>
  <c r="U12" i="34" s="1"/>
  <c r="R12" i="34"/>
  <c r="S12" i="34" s="1"/>
  <c r="V11" i="34"/>
  <c r="W11" i="34" s="1"/>
  <c r="T11" i="34"/>
  <c r="U11" i="34" s="1"/>
  <c r="R11" i="34"/>
  <c r="S11" i="34" s="1"/>
  <c r="V10" i="34"/>
  <c r="W10" i="34" s="1"/>
  <c r="T10" i="34"/>
  <c r="U10" i="34" s="1"/>
  <c r="R10" i="34"/>
  <c r="S10" i="34" s="1"/>
  <c r="W9" i="34"/>
  <c r="V9" i="34"/>
  <c r="T9" i="34"/>
  <c r="U9" i="34" s="1"/>
  <c r="R9" i="34"/>
  <c r="S9" i="34" s="1"/>
  <c r="V8" i="34"/>
  <c r="W8" i="34" s="1"/>
  <c r="U8" i="34"/>
  <c r="T8" i="34"/>
  <c r="R8" i="34"/>
  <c r="S8" i="34" s="1"/>
  <c r="V7" i="34"/>
  <c r="W7" i="34" s="1"/>
  <c r="T7" i="34"/>
  <c r="U7" i="34" s="1"/>
  <c r="R7" i="34"/>
  <c r="S7" i="34" s="1"/>
  <c r="V6" i="34"/>
  <c r="W6" i="34" s="1"/>
  <c r="T6" i="34"/>
  <c r="U6" i="34" s="1"/>
  <c r="R6" i="34"/>
  <c r="S6" i="34" s="1"/>
  <c r="V5" i="34"/>
  <c r="W5" i="34" s="1"/>
  <c r="T5" i="34"/>
  <c r="U5" i="34" s="1"/>
  <c r="R5" i="34"/>
  <c r="S5" i="34" s="1"/>
  <c r="M54" i="33" l="1"/>
  <c r="M55" i="33" s="1"/>
  <c r="L54" i="33"/>
  <c r="L55" i="33" s="1"/>
  <c r="K54" i="33"/>
  <c r="K55" i="33" s="1"/>
  <c r="J54" i="33"/>
  <c r="J55" i="33" s="1"/>
  <c r="I54" i="33"/>
  <c r="I55" i="33" s="1"/>
  <c r="H54" i="33"/>
  <c r="H55" i="33" s="1"/>
  <c r="G54" i="33"/>
  <c r="G55" i="33" s="1"/>
  <c r="F54" i="33"/>
  <c r="F55" i="33" s="1"/>
  <c r="E54" i="33"/>
  <c r="E55" i="33" s="1"/>
  <c r="D54" i="33"/>
  <c r="D55" i="33" s="1"/>
  <c r="M52" i="33"/>
  <c r="M53" i="33" s="1"/>
  <c r="L52" i="33"/>
  <c r="L53" i="33" s="1"/>
  <c r="K52" i="33"/>
  <c r="K53" i="33" s="1"/>
  <c r="J52" i="33"/>
  <c r="J53" i="33" s="1"/>
  <c r="I52" i="33"/>
  <c r="I53" i="33" s="1"/>
  <c r="H52" i="33"/>
  <c r="H53" i="33" s="1"/>
  <c r="G52" i="33"/>
  <c r="G53" i="33" s="1"/>
  <c r="F52" i="33"/>
  <c r="F53" i="33" s="1"/>
  <c r="E52" i="33"/>
  <c r="E53" i="33" s="1"/>
  <c r="D52" i="33"/>
  <c r="D53" i="33" s="1"/>
  <c r="M50" i="33"/>
  <c r="M51" i="33" s="1"/>
  <c r="L50" i="33"/>
  <c r="L51" i="33" s="1"/>
  <c r="K50" i="33"/>
  <c r="K51" i="33" s="1"/>
  <c r="J50" i="33"/>
  <c r="J51" i="33" s="1"/>
  <c r="I50" i="33"/>
  <c r="I51" i="33" s="1"/>
  <c r="H50" i="33"/>
  <c r="H51" i="33" s="1"/>
  <c r="G50" i="33"/>
  <c r="G51" i="33" s="1"/>
  <c r="F50" i="33"/>
  <c r="F51" i="33" s="1"/>
  <c r="E50" i="33"/>
  <c r="E51" i="33" s="1"/>
  <c r="D50" i="33"/>
  <c r="D51" i="33" s="1"/>
  <c r="M48" i="33"/>
  <c r="M49" i="33" s="1"/>
  <c r="L48" i="33"/>
  <c r="L49" i="33" s="1"/>
  <c r="K48" i="33"/>
  <c r="K49" i="33" s="1"/>
  <c r="J48" i="33"/>
  <c r="J49" i="33" s="1"/>
  <c r="I48" i="33"/>
  <c r="I49" i="33" s="1"/>
  <c r="H48" i="33"/>
  <c r="H49" i="33" s="1"/>
  <c r="G48" i="33"/>
  <c r="G49" i="33" s="1"/>
  <c r="F48" i="33"/>
  <c r="F49" i="33" s="1"/>
  <c r="E48" i="33"/>
  <c r="E49" i="33" s="1"/>
  <c r="D48" i="33"/>
  <c r="D49" i="33" s="1"/>
  <c r="S46" i="33"/>
  <c r="T46" i="33" s="1"/>
  <c r="Q46" i="33"/>
  <c r="R46" i="33" s="1"/>
  <c r="O46" i="33"/>
  <c r="P46" i="33" s="1"/>
  <c r="S45" i="33"/>
  <c r="T45" i="33" s="1"/>
  <c r="Q45" i="33"/>
  <c r="R45" i="33" s="1"/>
  <c r="O45" i="33"/>
  <c r="P45" i="33" s="1"/>
  <c r="S44" i="33"/>
  <c r="T44" i="33" s="1"/>
  <c r="Q44" i="33"/>
  <c r="R44" i="33" s="1"/>
  <c r="O44" i="33"/>
  <c r="P44" i="33" s="1"/>
  <c r="S43" i="33"/>
  <c r="T43" i="33" s="1"/>
  <c r="Q43" i="33"/>
  <c r="R43" i="33" s="1"/>
  <c r="O43" i="33"/>
  <c r="P43" i="33" s="1"/>
  <c r="S42" i="33"/>
  <c r="T42" i="33" s="1"/>
  <c r="Q42" i="33"/>
  <c r="R42" i="33" s="1"/>
  <c r="O42" i="33"/>
  <c r="P42" i="33" s="1"/>
  <c r="S41" i="33"/>
  <c r="T41" i="33" s="1"/>
  <c r="Q41" i="33"/>
  <c r="R41" i="33" s="1"/>
  <c r="O41" i="33"/>
  <c r="P41" i="33" s="1"/>
  <c r="S40" i="33"/>
  <c r="T40" i="33" s="1"/>
  <c r="Q40" i="33"/>
  <c r="R40" i="33" s="1"/>
  <c r="O40" i="33"/>
  <c r="P40" i="33" s="1"/>
  <c r="S39" i="33"/>
  <c r="T39" i="33" s="1"/>
  <c r="Q39" i="33"/>
  <c r="R39" i="33" s="1"/>
  <c r="O39" i="33"/>
  <c r="P39" i="33" s="1"/>
  <c r="S38" i="33"/>
  <c r="T38" i="33" s="1"/>
  <c r="Q38" i="33"/>
  <c r="R38" i="33" s="1"/>
  <c r="O38" i="33"/>
  <c r="P38" i="33" s="1"/>
  <c r="S37" i="33"/>
  <c r="T37" i="33" s="1"/>
  <c r="Q37" i="33"/>
  <c r="R37" i="33" s="1"/>
  <c r="O37" i="33"/>
  <c r="P37" i="33" s="1"/>
  <c r="S36" i="33"/>
  <c r="T36" i="33" s="1"/>
  <c r="Q36" i="33"/>
  <c r="R36" i="33" s="1"/>
  <c r="O36" i="33"/>
  <c r="P36" i="33" s="1"/>
  <c r="S35" i="33"/>
  <c r="T35" i="33" s="1"/>
  <c r="Q35" i="33"/>
  <c r="R35" i="33" s="1"/>
  <c r="O35" i="33"/>
  <c r="P35" i="33" s="1"/>
  <c r="S34" i="33"/>
  <c r="T34" i="33" s="1"/>
  <c r="R34" i="33"/>
  <c r="Q34" i="33"/>
  <c r="O34" i="33"/>
  <c r="P34" i="33" s="1"/>
  <c r="S33" i="33"/>
  <c r="T33" i="33" s="1"/>
  <c r="Q33" i="33"/>
  <c r="R33" i="33" s="1"/>
  <c r="O33" i="33"/>
  <c r="P33" i="33" s="1"/>
  <c r="S32" i="33"/>
  <c r="T32" i="33" s="1"/>
  <c r="Q32" i="33"/>
  <c r="R32" i="33" s="1"/>
  <c r="O32" i="33"/>
  <c r="P32" i="33" s="1"/>
  <c r="S31" i="33"/>
  <c r="T31" i="33" s="1"/>
  <c r="Q31" i="33"/>
  <c r="R31" i="33" s="1"/>
  <c r="O31" i="33"/>
  <c r="P31" i="33" s="1"/>
  <c r="S30" i="33"/>
  <c r="T30" i="33" s="1"/>
  <c r="Q30" i="33"/>
  <c r="R30" i="33" s="1"/>
  <c r="O30" i="33"/>
  <c r="P30" i="33" s="1"/>
  <c r="S29" i="33"/>
  <c r="T29" i="33" s="1"/>
  <c r="Q29" i="33"/>
  <c r="R29" i="33" s="1"/>
  <c r="O29" i="33"/>
  <c r="P29" i="33" s="1"/>
  <c r="S28" i="33"/>
  <c r="T28" i="33" s="1"/>
  <c r="Q28" i="33"/>
  <c r="R28" i="33" s="1"/>
  <c r="O28" i="33"/>
  <c r="P28" i="33" s="1"/>
  <c r="S27" i="33"/>
  <c r="T27" i="33" s="1"/>
  <c r="Q27" i="33"/>
  <c r="R27" i="33" s="1"/>
  <c r="O27" i="33"/>
  <c r="P27" i="33" s="1"/>
  <c r="S26" i="33"/>
  <c r="T26" i="33" s="1"/>
  <c r="Q26" i="33"/>
  <c r="R26" i="33" s="1"/>
  <c r="O26" i="33"/>
  <c r="P26" i="33" s="1"/>
  <c r="S25" i="33"/>
  <c r="T25" i="33" s="1"/>
  <c r="Q25" i="33"/>
  <c r="R25" i="33" s="1"/>
  <c r="O25" i="33"/>
  <c r="P25" i="33" s="1"/>
  <c r="S24" i="33"/>
  <c r="T24" i="33" s="1"/>
  <c r="Q24" i="33"/>
  <c r="R24" i="33" s="1"/>
  <c r="O24" i="33"/>
  <c r="P24" i="33" s="1"/>
  <c r="S23" i="33"/>
  <c r="T23" i="33" s="1"/>
  <c r="Q23" i="33"/>
  <c r="R23" i="33" s="1"/>
  <c r="O23" i="33"/>
  <c r="P23" i="33" s="1"/>
  <c r="S22" i="33"/>
  <c r="T22" i="33" s="1"/>
  <c r="Q22" i="33"/>
  <c r="R22" i="33" s="1"/>
  <c r="O22" i="33"/>
  <c r="P22" i="33" s="1"/>
  <c r="S21" i="33"/>
  <c r="T21" i="33" s="1"/>
  <c r="Q21" i="33"/>
  <c r="R21" i="33" s="1"/>
  <c r="O21" i="33"/>
  <c r="P21" i="33" s="1"/>
  <c r="S20" i="33"/>
  <c r="T20" i="33" s="1"/>
  <c r="Q20" i="33"/>
  <c r="R20" i="33" s="1"/>
  <c r="P20" i="33"/>
  <c r="O20" i="33"/>
  <c r="S19" i="33"/>
  <c r="T19" i="33" s="1"/>
  <c r="Q19" i="33"/>
  <c r="R19" i="33" s="1"/>
  <c r="O19" i="33"/>
  <c r="P19" i="33" s="1"/>
  <c r="S18" i="33"/>
  <c r="T18" i="33" s="1"/>
  <c r="Q18" i="33"/>
  <c r="R18" i="33" s="1"/>
  <c r="O18" i="33"/>
  <c r="P18" i="33" s="1"/>
  <c r="S17" i="33"/>
  <c r="T17" i="33" s="1"/>
  <c r="Q17" i="33"/>
  <c r="R17" i="33" s="1"/>
  <c r="O17" i="33"/>
  <c r="P17" i="33" s="1"/>
  <c r="S16" i="33"/>
  <c r="T16" i="33" s="1"/>
  <c r="Q16" i="33"/>
  <c r="R16" i="33" s="1"/>
  <c r="O16" i="33"/>
  <c r="P16" i="33" s="1"/>
  <c r="S15" i="33"/>
  <c r="T15" i="33" s="1"/>
  <c r="Q15" i="33"/>
  <c r="R15" i="33" s="1"/>
  <c r="O15" i="33"/>
  <c r="P15" i="33" s="1"/>
  <c r="S14" i="33"/>
  <c r="T14" i="33" s="1"/>
  <c r="Q14" i="33"/>
  <c r="R14" i="33" s="1"/>
  <c r="O14" i="33"/>
  <c r="P14" i="33" s="1"/>
  <c r="S13" i="33"/>
  <c r="T13" i="33" s="1"/>
  <c r="Q13" i="33"/>
  <c r="R13" i="33" s="1"/>
  <c r="O13" i="33"/>
  <c r="P13" i="33" s="1"/>
  <c r="S12" i="33"/>
  <c r="T12" i="33" s="1"/>
  <c r="Q12" i="33"/>
  <c r="R12" i="33" s="1"/>
  <c r="O12" i="33"/>
  <c r="P12" i="33" s="1"/>
  <c r="S11" i="33"/>
  <c r="T11" i="33" s="1"/>
  <c r="Q11" i="33"/>
  <c r="R11" i="33" s="1"/>
  <c r="O11" i="33"/>
  <c r="P11" i="33" s="1"/>
  <c r="S10" i="33"/>
  <c r="T10" i="33" s="1"/>
  <c r="Q10" i="33"/>
  <c r="R10" i="33" s="1"/>
  <c r="O10" i="33"/>
  <c r="P10" i="33" s="1"/>
  <c r="S9" i="33"/>
  <c r="T9" i="33" s="1"/>
  <c r="Q9" i="33"/>
  <c r="R9" i="33" s="1"/>
  <c r="O9" i="33"/>
  <c r="P9" i="33" s="1"/>
  <c r="S8" i="33"/>
  <c r="T8" i="33" s="1"/>
  <c r="Q8" i="33"/>
  <c r="R8" i="33" s="1"/>
  <c r="O8" i="33"/>
  <c r="P8" i="33" s="1"/>
  <c r="S7" i="33"/>
  <c r="T7" i="33" s="1"/>
  <c r="Q7" i="33"/>
  <c r="R7" i="33" s="1"/>
  <c r="O7" i="33"/>
  <c r="P7" i="33" s="1"/>
  <c r="S6" i="33"/>
  <c r="T6" i="33" s="1"/>
  <c r="Q6" i="33"/>
  <c r="R6" i="33" s="1"/>
  <c r="O6" i="33"/>
  <c r="P6" i="33" s="1"/>
  <c r="S5" i="33"/>
  <c r="T5" i="33" s="1"/>
  <c r="Q5" i="33"/>
  <c r="R5" i="33" s="1"/>
  <c r="O5" i="33"/>
  <c r="P5" i="33" s="1"/>
  <c r="O54" i="32"/>
  <c r="O55" i="32" s="1"/>
  <c r="N54" i="32"/>
  <c r="N55" i="32" s="1"/>
  <c r="M54" i="32"/>
  <c r="M55" i="32" s="1"/>
  <c r="L54" i="32"/>
  <c r="L55" i="32" s="1"/>
  <c r="K54" i="32"/>
  <c r="K55" i="32" s="1"/>
  <c r="J54" i="32"/>
  <c r="J55" i="32" s="1"/>
  <c r="I54" i="32"/>
  <c r="I55" i="32" s="1"/>
  <c r="H54" i="32"/>
  <c r="H55" i="32" s="1"/>
  <c r="G54" i="32"/>
  <c r="G55" i="32" s="1"/>
  <c r="F54" i="32"/>
  <c r="F55" i="32" s="1"/>
  <c r="E54" i="32"/>
  <c r="E55" i="32" s="1"/>
  <c r="D54" i="32"/>
  <c r="D55" i="32" s="1"/>
  <c r="J53" i="32"/>
  <c r="O52" i="32"/>
  <c r="O53" i="32" s="1"/>
  <c r="N52" i="32"/>
  <c r="N53" i="32" s="1"/>
  <c r="M52" i="32"/>
  <c r="M53" i="32" s="1"/>
  <c r="L52" i="32"/>
  <c r="L53" i="32" s="1"/>
  <c r="K52" i="32"/>
  <c r="K53" i="32" s="1"/>
  <c r="J52" i="32"/>
  <c r="I52" i="32"/>
  <c r="I53" i="32" s="1"/>
  <c r="H52" i="32"/>
  <c r="H53" i="32" s="1"/>
  <c r="G52" i="32"/>
  <c r="G53" i="32" s="1"/>
  <c r="F52" i="32"/>
  <c r="F53" i="32" s="1"/>
  <c r="E52" i="32"/>
  <c r="E53" i="32" s="1"/>
  <c r="D52" i="32"/>
  <c r="D53" i="32" s="1"/>
  <c r="O50" i="32"/>
  <c r="O51" i="32" s="1"/>
  <c r="N50" i="32"/>
  <c r="N51" i="32" s="1"/>
  <c r="M50" i="32"/>
  <c r="M51" i="32" s="1"/>
  <c r="L50" i="32"/>
  <c r="L51" i="32" s="1"/>
  <c r="K50" i="32"/>
  <c r="K51" i="32" s="1"/>
  <c r="J50" i="32"/>
  <c r="J51" i="32" s="1"/>
  <c r="I50" i="32"/>
  <c r="I51" i="32" s="1"/>
  <c r="H50" i="32"/>
  <c r="H51" i="32" s="1"/>
  <c r="G50" i="32"/>
  <c r="G51" i="32" s="1"/>
  <c r="F50" i="32"/>
  <c r="F51" i="32" s="1"/>
  <c r="E50" i="32"/>
  <c r="E51" i="32" s="1"/>
  <c r="D50" i="32"/>
  <c r="D51" i="32" s="1"/>
  <c r="O48" i="32"/>
  <c r="O49" i="32" s="1"/>
  <c r="N48" i="32"/>
  <c r="N49" i="32" s="1"/>
  <c r="M48" i="32"/>
  <c r="M49" i="32" s="1"/>
  <c r="L48" i="32"/>
  <c r="L49" i="32" s="1"/>
  <c r="K48" i="32"/>
  <c r="K49" i="32" s="1"/>
  <c r="J48" i="32"/>
  <c r="J49" i="32" s="1"/>
  <c r="I48" i="32"/>
  <c r="I49" i="32" s="1"/>
  <c r="H48" i="32"/>
  <c r="H49" i="32" s="1"/>
  <c r="G48" i="32"/>
  <c r="G49" i="32" s="1"/>
  <c r="F48" i="32"/>
  <c r="F49" i="32" s="1"/>
  <c r="E48" i="32"/>
  <c r="E49" i="32" s="1"/>
  <c r="D48" i="32"/>
  <c r="D49" i="32" s="1"/>
  <c r="U46" i="32"/>
  <c r="V46" i="32" s="1"/>
  <c r="S46" i="32"/>
  <c r="T46" i="32" s="1"/>
  <c r="Q46" i="32"/>
  <c r="R46" i="32" s="1"/>
  <c r="U45" i="32"/>
  <c r="V45" i="32" s="1"/>
  <c r="S45" i="32"/>
  <c r="T45" i="32" s="1"/>
  <c r="Q45" i="32"/>
  <c r="R45" i="32" s="1"/>
  <c r="U44" i="32"/>
  <c r="V44" i="32" s="1"/>
  <c r="S44" i="32"/>
  <c r="T44" i="32" s="1"/>
  <c r="Q44" i="32"/>
  <c r="R44" i="32" s="1"/>
  <c r="U43" i="32"/>
  <c r="V43" i="32" s="1"/>
  <c r="S43" i="32"/>
  <c r="T43" i="32" s="1"/>
  <c r="Q43" i="32"/>
  <c r="R43" i="32" s="1"/>
  <c r="U42" i="32"/>
  <c r="V42" i="32" s="1"/>
  <c r="S42" i="32"/>
  <c r="T42" i="32" s="1"/>
  <c r="Q42" i="32"/>
  <c r="R42" i="32" s="1"/>
  <c r="U41" i="32"/>
  <c r="V41" i="32" s="1"/>
  <c r="S41" i="32"/>
  <c r="T41" i="32" s="1"/>
  <c r="Q41" i="32"/>
  <c r="R41" i="32" s="1"/>
  <c r="U40" i="32"/>
  <c r="V40" i="32" s="1"/>
  <c r="S40" i="32"/>
  <c r="T40" i="32" s="1"/>
  <c r="Q40" i="32"/>
  <c r="R40" i="32" s="1"/>
  <c r="U39" i="32"/>
  <c r="V39" i="32" s="1"/>
  <c r="S39" i="32"/>
  <c r="T39" i="32" s="1"/>
  <c r="Q39" i="32"/>
  <c r="R39" i="32" s="1"/>
  <c r="U38" i="32"/>
  <c r="V38" i="32" s="1"/>
  <c r="S38" i="32"/>
  <c r="T38" i="32" s="1"/>
  <c r="Q38" i="32"/>
  <c r="R38" i="32" s="1"/>
  <c r="U37" i="32"/>
  <c r="V37" i="32" s="1"/>
  <c r="S37" i="32"/>
  <c r="T37" i="32" s="1"/>
  <c r="Q37" i="32"/>
  <c r="R37" i="32" s="1"/>
  <c r="U36" i="32"/>
  <c r="V36" i="32" s="1"/>
  <c r="S36" i="32"/>
  <c r="T36" i="32" s="1"/>
  <c r="Q36" i="32"/>
  <c r="R36" i="32" s="1"/>
  <c r="U35" i="32"/>
  <c r="V35" i="32" s="1"/>
  <c r="S35" i="32"/>
  <c r="T35" i="32" s="1"/>
  <c r="Q35" i="32"/>
  <c r="R35" i="32" s="1"/>
  <c r="U34" i="32"/>
  <c r="V34" i="32" s="1"/>
  <c r="S34" i="32"/>
  <c r="T34" i="32" s="1"/>
  <c r="Q34" i="32"/>
  <c r="R34" i="32" s="1"/>
  <c r="U33" i="32"/>
  <c r="V33" i="32" s="1"/>
  <c r="S33" i="32"/>
  <c r="T33" i="32" s="1"/>
  <c r="Q33" i="32"/>
  <c r="R33" i="32" s="1"/>
  <c r="U32" i="32"/>
  <c r="V32" i="32" s="1"/>
  <c r="S32" i="32"/>
  <c r="T32" i="32" s="1"/>
  <c r="Q32" i="32"/>
  <c r="R32" i="32" s="1"/>
  <c r="U31" i="32"/>
  <c r="V31" i="32" s="1"/>
  <c r="S31" i="32"/>
  <c r="T31" i="32" s="1"/>
  <c r="Q31" i="32"/>
  <c r="R31" i="32" s="1"/>
  <c r="U30" i="32"/>
  <c r="V30" i="32" s="1"/>
  <c r="S30" i="32"/>
  <c r="T30" i="32" s="1"/>
  <c r="Q30" i="32"/>
  <c r="R30" i="32" s="1"/>
  <c r="U29" i="32"/>
  <c r="V29" i="32" s="1"/>
  <c r="S29" i="32"/>
  <c r="T29" i="32" s="1"/>
  <c r="Q29" i="32"/>
  <c r="R29" i="32" s="1"/>
  <c r="U28" i="32"/>
  <c r="V28" i="32" s="1"/>
  <c r="S28" i="32"/>
  <c r="T28" i="32" s="1"/>
  <c r="Q28" i="32"/>
  <c r="R28" i="32" s="1"/>
  <c r="U27" i="32"/>
  <c r="V27" i="32" s="1"/>
  <c r="S27" i="32"/>
  <c r="T27" i="32" s="1"/>
  <c r="Q27" i="32"/>
  <c r="R27" i="32" s="1"/>
  <c r="U26" i="32"/>
  <c r="V26" i="32" s="1"/>
  <c r="S26" i="32"/>
  <c r="T26" i="32" s="1"/>
  <c r="Q26" i="32"/>
  <c r="R26" i="32" s="1"/>
  <c r="U25" i="32"/>
  <c r="V25" i="32" s="1"/>
  <c r="S25" i="32"/>
  <c r="T25" i="32" s="1"/>
  <c r="Q25" i="32"/>
  <c r="R25" i="32" s="1"/>
  <c r="U24" i="32"/>
  <c r="V24" i="32" s="1"/>
  <c r="S24" i="32"/>
  <c r="T24" i="32" s="1"/>
  <c r="Q24" i="32"/>
  <c r="R24" i="32" s="1"/>
  <c r="U23" i="32"/>
  <c r="V23" i="32" s="1"/>
  <c r="S23" i="32"/>
  <c r="T23" i="32" s="1"/>
  <c r="Q23" i="32"/>
  <c r="R23" i="32" s="1"/>
  <c r="U22" i="32"/>
  <c r="V22" i="32" s="1"/>
  <c r="S22" i="32"/>
  <c r="T22" i="32" s="1"/>
  <c r="Q22" i="32"/>
  <c r="R22" i="32" s="1"/>
  <c r="U21" i="32"/>
  <c r="V21" i="32" s="1"/>
  <c r="S21" i="32"/>
  <c r="T21" i="32" s="1"/>
  <c r="Q21" i="32"/>
  <c r="R21" i="32" s="1"/>
  <c r="U20" i="32"/>
  <c r="V20" i="32" s="1"/>
  <c r="S20" i="32"/>
  <c r="T20" i="32" s="1"/>
  <c r="Q20" i="32"/>
  <c r="R20" i="32" s="1"/>
  <c r="U19" i="32"/>
  <c r="V19" i="32" s="1"/>
  <c r="S19" i="32"/>
  <c r="T19" i="32" s="1"/>
  <c r="Q19" i="32"/>
  <c r="R19" i="32" s="1"/>
  <c r="U18" i="32"/>
  <c r="V18" i="32" s="1"/>
  <c r="S18" i="32"/>
  <c r="T18" i="32" s="1"/>
  <c r="Q18" i="32"/>
  <c r="R18" i="32" s="1"/>
  <c r="U17" i="32"/>
  <c r="V17" i="32" s="1"/>
  <c r="S17" i="32"/>
  <c r="T17" i="32" s="1"/>
  <c r="Q17" i="32"/>
  <c r="R17" i="32" s="1"/>
  <c r="U16" i="32"/>
  <c r="V16" i="32" s="1"/>
  <c r="S16" i="32"/>
  <c r="T16" i="32" s="1"/>
  <c r="Q16" i="32"/>
  <c r="R16" i="32" s="1"/>
  <c r="U15" i="32"/>
  <c r="V15" i="32" s="1"/>
  <c r="S15" i="32"/>
  <c r="T15" i="32" s="1"/>
  <c r="Q15" i="32"/>
  <c r="R15" i="32" s="1"/>
  <c r="U14" i="32"/>
  <c r="V14" i="32" s="1"/>
  <c r="S14" i="32"/>
  <c r="T14" i="32" s="1"/>
  <c r="Q14" i="32"/>
  <c r="R14" i="32" s="1"/>
  <c r="U13" i="32"/>
  <c r="V13" i="32" s="1"/>
  <c r="S13" i="32"/>
  <c r="T13" i="32" s="1"/>
  <c r="Q13" i="32"/>
  <c r="R13" i="32" s="1"/>
  <c r="U12" i="32"/>
  <c r="V12" i="32" s="1"/>
  <c r="S12" i="32"/>
  <c r="T12" i="32" s="1"/>
  <c r="Q12" i="32"/>
  <c r="R12" i="32" s="1"/>
  <c r="U11" i="32"/>
  <c r="V11" i="32" s="1"/>
  <c r="S11" i="32"/>
  <c r="T11" i="32" s="1"/>
  <c r="Q11" i="32"/>
  <c r="R11" i="32" s="1"/>
  <c r="U10" i="32"/>
  <c r="V10" i="32" s="1"/>
  <c r="S10" i="32"/>
  <c r="T10" i="32" s="1"/>
  <c r="Q10" i="32"/>
  <c r="R10" i="32" s="1"/>
  <c r="U9" i="32"/>
  <c r="V9" i="32" s="1"/>
  <c r="S9" i="32"/>
  <c r="T9" i="32" s="1"/>
  <c r="Q9" i="32"/>
  <c r="R9" i="32" s="1"/>
  <c r="U8" i="32"/>
  <c r="V8" i="32" s="1"/>
  <c r="S8" i="32"/>
  <c r="T8" i="32" s="1"/>
  <c r="Q8" i="32"/>
  <c r="R8" i="32" s="1"/>
  <c r="U7" i="32"/>
  <c r="V7" i="32" s="1"/>
  <c r="S7" i="32"/>
  <c r="T7" i="32" s="1"/>
  <c r="Q7" i="32"/>
  <c r="R7" i="32" s="1"/>
  <c r="U6" i="32"/>
  <c r="V6" i="32" s="1"/>
  <c r="S6" i="32"/>
  <c r="T6" i="32" s="1"/>
  <c r="Q6" i="32"/>
  <c r="R6" i="32" s="1"/>
  <c r="U5" i="32"/>
  <c r="V5" i="32" s="1"/>
  <c r="S5" i="32"/>
  <c r="T5" i="32" s="1"/>
  <c r="Q5" i="32"/>
  <c r="R5" i="32" s="1"/>
  <c r="K56" i="30"/>
  <c r="P55" i="30"/>
  <c r="P56" i="30" s="1"/>
  <c r="O55" i="30"/>
  <c r="O56" i="30" s="1"/>
  <c r="N55" i="30"/>
  <c r="N56" i="30" s="1"/>
  <c r="M55" i="30"/>
  <c r="M56" i="30" s="1"/>
  <c r="L55" i="30"/>
  <c r="L56" i="30" s="1"/>
  <c r="K55" i="30"/>
  <c r="J55" i="30"/>
  <c r="J56" i="30" s="1"/>
  <c r="I55" i="30"/>
  <c r="I56" i="30" s="1"/>
  <c r="H55" i="30"/>
  <c r="H56" i="30" s="1"/>
  <c r="G55" i="30"/>
  <c r="G56" i="30" s="1"/>
  <c r="F55" i="30"/>
  <c r="F56" i="30" s="1"/>
  <c r="E55" i="30"/>
  <c r="E56" i="30" s="1"/>
  <c r="D55" i="30"/>
  <c r="D56" i="30" s="1"/>
  <c r="P53" i="30"/>
  <c r="P54" i="30" s="1"/>
  <c r="O53" i="30"/>
  <c r="O54" i="30" s="1"/>
  <c r="N53" i="30"/>
  <c r="N54" i="30" s="1"/>
  <c r="M53" i="30"/>
  <c r="M54" i="30" s="1"/>
  <c r="L53" i="30"/>
  <c r="L54" i="30" s="1"/>
  <c r="K53" i="30"/>
  <c r="K54" i="30" s="1"/>
  <c r="J53" i="30"/>
  <c r="J54" i="30" s="1"/>
  <c r="I53" i="30"/>
  <c r="I54" i="30" s="1"/>
  <c r="H53" i="30"/>
  <c r="H54" i="30" s="1"/>
  <c r="G53" i="30"/>
  <c r="G54" i="30" s="1"/>
  <c r="F53" i="30"/>
  <c r="F54" i="30" s="1"/>
  <c r="E53" i="30"/>
  <c r="E54" i="30" s="1"/>
  <c r="D53" i="30"/>
  <c r="D54" i="30" s="1"/>
  <c r="P51" i="30"/>
  <c r="P52" i="30" s="1"/>
  <c r="O51" i="30"/>
  <c r="O52" i="30" s="1"/>
  <c r="N51" i="30"/>
  <c r="N52" i="30" s="1"/>
  <c r="M51" i="30"/>
  <c r="M52" i="30" s="1"/>
  <c r="L51" i="30"/>
  <c r="L52" i="30" s="1"/>
  <c r="K51" i="30"/>
  <c r="K52" i="30" s="1"/>
  <c r="J51" i="30"/>
  <c r="J52" i="30" s="1"/>
  <c r="I51" i="30"/>
  <c r="I52" i="30" s="1"/>
  <c r="H51" i="30"/>
  <c r="H52" i="30" s="1"/>
  <c r="G51" i="30"/>
  <c r="G52" i="30" s="1"/>
  <c r="F51" i="30"/>
  <c r="F52" i="30" s="1"/>
  <c r="E51" i="30"/>
  <c r="E52" i="30" s="1"/>
  <c r="D51" i="30"/>
  <c r="D52" i="30" s="1"/>
  <c r="P49" i="30"/>
  <c r="P50" i="30" s="1"/>
  <c r="O49" i="30"/>
  <c r="O50" i="30" s="1"/>
  <c r="N49" i="30"/>
  <c r="N50" i="30" s="1"/>
  <c r="M49" i="30"/>
  <c r="M50" i="30" s="1"/>
  <c r="L49" i="30"/>
  <c r="L50" i="30" s="1"/>
  <c r="K49" i="30"/>
  <c r="K50" i="30" s="1"/>
  <c r="J49" i="30"/>
  <c r="J50" i="30" s="1"/>
  <c r="I49" i="30"/>
  <c r="I50" i="30" s="1"/>
  <c r="H49" i="30"/>
  <c r="H50" i="30" s="1"/>
  <c r="G49" i="30"/>
  <c r="G50" i="30" s="1"/>
  <c r="F49" i="30"/>
  <c r="F50" i="30" s="1"/>
  <c r="E49" i="30"/>
  <c r="E50" i="30" s="1"/>
  <c r="D49" i="30"/>
  <c r="D50" i="30" s="1"/>
  <c r="X47" i="30"/>
  <c r="Y47" i="30" s="1"/>
  <c r="V47" i="30"/>
  <c r="W47" i="30" s="1"/>
  <c r="T47" i="30"/>
  <c r="U47" i="30" s="1"/>
  <c r="R47" i="30"/>
  <c r="S47" i="30" s="1"/>
  <c r="X46" i="30"/>
  <c r="Y46" i="30" s="1"/>
  <c r="V46" i="30"/>
  <c r="W46" i="30" s="1"/>
  <c r="T46" i="30"/>
  <c r="U46" i="30" s="1"/>
  <c r="R46" i="30"/>
  <c r="S46" i="30" s="1"/>
  <c r="X45" i="30"/>
  <c r="Y45" i="30" s="1"/>
  <c r="V45" i="30"/>
  <c r="W45" i="30" s="1"/>
  <c r="T45" i="30"/>
  <c r="U45" i="30" s="1"/>
  <c r="R45" i="30"/>
  <c r="S45" i="30" s="1"/>
  <c r="X44" i="30"/>
  <c r="Y44" i="30" s="1"/>
  <c r="V44" i="30"/>
  <c r="W44" i="30" s="1"/>
  <c r="T44" i="30"/>
  <c r="U44" i="30" s="1"/>
  <c r="R44" i="30"/>
  <c r="S44" i="30" s="1"/>
  <c r="X43" i="30"/>
  <c r="Y43" i="30" s="1"/>
  <c r="V43" i="30"/>
  <c r="W43" i="30" s="1"/>
  <c r="T43" i="30"/>
  <c r="U43" i="30" s="1"/>
  <c r="R43" i="30"/>
  <c r="S43" i="30" s="1"/>
  <c r="X42" i="30"/>
  <c r="Y42" i="30" s="1"/>
  <c r="V42" i="30"/>
  <c r="W42" i="30" s="1"/>
  <c r="T42" i="30"/>
  <c r="U42" i="30" s="1"/>
  <c r="R42" i="30"/>
  <c r="S42" i="30" s="1"/>
  <c r="X41" i="30"/>
  <c r="Y41" i="30" s="1"/>
  <c r="V41" i="30"/>
  <c r="W41" i="30" s="1"/>
  <c r="T41" i="30"/>
  <c r="U41" i="30" s="1"/>
  <c r="R41" i="30"/>
  <c r="S41" i="30" s="1"/>
  <c r="X40" i="30"/>
  <c r="Y40" i="30" s="1"/>
  <c r="V40" i="30"/>
  <c r="W40" i="30" s="1"/>
  <c r="T40" i="30"/>
  <c r="U40" i="30" s="1"/>
  <c r="R40" i="30"/>
  <c r="S40" i="30" s="1"/>
  <c r="X39" i="30"/>
  <c r="Y39" i="30" s="1"/>
  <c r="V39" i="30"/>
  <c r="W39" i="30" s="1"/>
  <c r="T39" i="30"/>
  <c r="U39" i="30" s="1"/>
  <c r="R39" i="30"/>
  <c r="S39" i="30" s="1"/>
  <c r="X38" i="30"/>
  <c r="Y38" i="30" s="1"/>
  <c r="V38" i="30"/>
  <c r="W38" i="30" s="1"/>
  <c r="T38" i="30"/>
  <c r="U38" i="30" s="1"/>
  <c r="R38" i="30"/>
  <c r="S38" i="30" s="1"/>
  <c r="X37" i="30"/>
  <c r="Y37" i="30" s="1"/>
  <c r="V37" i="30"/>
  <c r="W37" i="30" s="1"/>
  <c r="T37" i="30"/>
  <c r="U37" i="30" s="1"/>
  <c r="R37" i="30"/>
  <c r="S37" i="30" s="1"/>
  <c r="X36" i="30"/>
  <c r="Y36" i="30" s="1"/>
  <c r="V36" i="30"/>
  <c r="W36" i="30" s="1"/>
  <c r="T36" i="30"/>
  <c r="U36" i="30" s="1"/>
  <c r="R36" i="30"/>
  <c r="S36" i="30" s="1"/>
  <c r="X35" i="30"/>
  <c r="Y35" i="30" s="1"/>
  <c r="V35" i="30"/>
  <c r="W35" i="30" s="1"/>
  <c r="T35" i="30"/>
  <c r="U35" i="30" s="1"/>
  <c r="R35" i="30"/>
  <c r="S35" i="30" s="1"/>
  <c r="X34" i="30"/>
  <c r="Y34" i="30" s="1"/>
  <c r="V34" i="30"/>
  <c r="W34" i="30" s="1"/>
  <c r="T34" i="30"/>
  <c r="U34" i="30" s="1"/>
  <c r="R34" i="30"/>
  <c r="S34" i="30" s="1"/>
  <c r="X33" i="30"/>
  <c r="Y33" i="30" s="1"/>
  <c r="V33" i="30"/>
  <c r="W33" i="30" s="1"/>
  <c r="T33" i="30"/>
  <c r="U33" i="30" s="1"/>
  <c r="R33" i="30"/>
  <c r="S33" i="30" s="1"/>
  <c r="X32" i="30"/>
  <c r="Y32" i="30" s="1"/>
  <c r="V32" i="30"/>
  <c r="W32" i="30" s="1"/>
  <c r="T32" i="30"/>
  <c r="U32" i="30" s="1"/>
  <c r="R32" i="30"/>
  <c r="S32" i="30" s="1"/>
  <c r="X31" i="30"/>
  <c r="Y31" i="30" s="1"/>
  <c r="V31" i="30"/>
  <c r="W31" i="30" s="1"/>
  <c r="T31" i="30"/>
  <c r="U31" i="30" s="1"/>
  <c r="R31" i="30"/>
  <c r="S31" i="30" s="1"/>
  <c r="X30" i="30"/>
  <c r="Y30" i="30" s="1"/>
  <c r="V30" i="30"/>
  <c r="W30" i="30" s="1"/>
  <c r="T30" i="30"/>
  <c r="U30" i="30" s="1"/>
  <c r="R30" i="30"/>
  <c r="S30" i="30" s="1"/>
  <c r="X29" i="30"/>
  <c r="Y29" i="30" s="1"/>
  <c r="V29" i="30"/>
  <c r="W29" i="30" s="1"/>
  <c r="T29" i="30"/>
  <c r="U29" i="30" s="1"/>
  <c r="R29" i="30"/>
  <c r="S29" i="30" s="1"/>
  <c r="X28" i="30"/>
  <c r="Y28" i="30" s="1"/>
  <c r="V28" i="30"/>
  <c r="W28" i="30" s="1"/>
  <c r="T28" i="30"/>
  <c r="U28" i="30" s="1"/>
  <c r="R28" i="30"/>
  <c r="S28" i="30" s="1"/>
  <c r="X27" i="30"/>
  <c r="Y27" i="30" s="1"/>
  <c r="V27" i="30"/>
  <c r="W27" i="30" s="1"/>
  <c r="T27" i="30"/>
  <c r="U27" i="30" s="1"/>
  <c r="R27" i="30"/>
  <c r="S27" i="30" s="1"/>
  <c r="X26" i="30"/>
  <c r="Y26" i="30" s="1"/>
  <c r="V26" i="30"/>
  <c r="W26" i="30" s="1"/>
  <c r="T26" i="30"/>
  <c r="U26" i="30" s="1"/>
  <c r="R26" i="30"/>
  <c r="S26" i="30" s="1"/>
  <c r="X25" i="30"/>
  <c r="Y25" i="30" s="1"/>
  <c r="V25" i="30"/>
  <c r="W25" i="30" s="1"/>
  <c r="T25" i="30"/>
  <c r="U25" i="30" s="1"/>
  <c r="R25" i="30"/>
  <c r="S25" i="30" s="1"/>
  <c r="X24" i="30"/>
  <c r="Y24" i="30" s="1"/>
  <c r="V24" i="30"/>
  <c r="W24" i="30" s="1"/>
  <c r="T24" i="30"/>
  <c r="U24" i="30" s="1"/>
  <c r="R24" i="30"/>
  <c r="S24" i="30" s="1"/>
  <c r="X23" i="30"/>
  <c r="Y23" i="30" s="1"/>
  <c r="V23" i="30"/>
  <c r="W23" i="30" s="1"/>
  <c r="T23" i="30"/>
  <c r="U23" i="30" s="1"/>
  <c r="R23" i="30"/>
  <c r="S23" i="30" s="1"/>
  <c r="X22" i="30"/>
  <c r="Y22" i="30" s="1"/>
  <c r="V22" i="30"/>
  <c r="W22" i="30" s="1"/>
  <c r="T22" i="30"/>
  <c r="U22" i="30" s="1"/>
  <c r="R22" i="30"/>
  <c r="S22" i="30" s="1"/>
  <c r="X21" i="30"/>
  <c r="Y21" i="30" s="1"/>
  <c r="V21" i="30"/>
  <c r="W21" i="30" s="1"/>
  <c r="T21" i="30"/>
  <c r="U21" i="30" s="1"/>
  <c r="R21" i="30"/>
  <c r="S21" i="30" s="1"/>
  <c r="X20" i="30"/>
  <c r="Y20" i="30" s="1"/>
  <c r="V20" i="30"/>
  <c r="W20" i="30" s="1"/>
  <c r="T20" i="30"/>
  <c r="U20" i="30" s="1"/>
  <c r="R20" i="30"/>
  <c r="S20" i="30" s="1"/>
  <c r="X19" i="30"/>
  <c r="Y19" i="30" s="1"/>
  <c r="V19" i="30"/>
  <c r="W19" i="30" s="1"/>
  <c r="T19" i="30"/>
  <c r="U19" i="30" s="1"/>
  <c r="R19" i="30"/>
  <c r="S19" i="30" s="1"/>
  <c r="X18" i="30"/>
  <c r="Y18" i="30" s="1"/>
  <c r="V18" i="30"/>
  <c r="W18" i="30" s="1"/>
  <c r="T18" i="30"/>
  <c r="U18" i="30" s="1"/>
  <c r="R18" i="30"/>
  <c r="S18" i="30" s="1"/>
  <c r="X17" i="30"/>
  <c r="Y17" i="30" s="1"/>
  <c r="V17" i="30"/>
  <c r="W17" i="30" s="1"/>
  <c r="T17" i="30"/>
  <c r="U17" i="30" s="1"/>
  <c r="R17" i="30"/>
  <c r="S17" i="30" s="1"/>
  <c r="X16" i="30"/>
  <c r="Y16" i="30" s="1"/>
  <c r="V16" i="30"/>
  <c r="W16" i="30" s="1"/>
  <c r="T16" i="30"/>
  <c r="U16" i="30" s="1"/>
  <c r="R16" i="30"/>
  <c r="S16" i="30" s="1"/>
  <c r="X15" i="30"/>
  <c r="Y15" i="30" s="1"/>
  <c r="V15" i="30"/>
  <c r="W15" i="30" s="1"/>
  <c r="T15" i="30"/>
  <c r="U15" i="30" s="1"/>
  <c r="R15" i="30"/>
  <c r="S15" i="30" s="1"/>
  <c r="X14" i="30"/>
  <c r="Y14" i="30" s="1"/>
  <c r="V14" i="30"/>
  <c r="W14" i="30" s="1"/>
  <c r="T14" i="30"/>
  <c r="U14" i="30" s="1"/>
  <c r="R14" i="30"/>
  <c r="S14" i="30" s="1"/>
  <c r="X13" i="30"/>
  <c r="Y13" i="30" s="1"/>
  <c r="V13" i="30"/>
  <c r="W13" i="30" s="1"/>
  <c r="T13" i="30"/>
  <c r="U13" i="30" s="1"/>
  <c r="R13" i="30"/>
  <c r="S13" i="30" s="1"/>
  <c r="X12" i="30"/>
  <c r="Y12" i="30" s="1"/>
  <c r="V12" i="30"/>
  <c r="W12" i="30" s="1"/>
  <c r="T12" i="30"/>
  <c r="U12" i="30" s="1"/>
  <c r="R12" i="30"/>
  <c r="S12" i="30" s="1"/>
  <c r="X11" i="30"/>
  <c r="Y11" i="30" s="1"/>
  <c r="V11" i="30"/>
  <c r="W11" i="30" s="1"/>
  <c r="T11" i="30"/>
  <c r="U11" i="30" s="1"/>
  <c r="R11" i="30"/>
  <c r="S11" i="30" s="1"/>
  <c r="X10" i="30"/>
  <c r="Y10" i="30" s="1"/>
  <c r="V10" i="30"/>
  <c r="W10" i="30" s="1"/>
  <c r="T10" i="30"/>
  <c r="U10" i="30" s="1"/>
  <c r="R10" i="30"/>
  <c r="S10" i="30" s="1"/>
  <c r="X9" i="30"/>
  <c r="Y9" i="30" s="1"/>
  <c r="V9" i="30"/>
  <c r="W9" i="30" s="1"/>
  <c r="T9" i="30"/>
  <c r="U9" i="30" s="1"/>
  <c r="R9" i="30"/>
  <c r="S9" i="30" s="1"/>
  <c r="X8" i="30"/>
  <c r="Y8" i="30" s="1"/>
  <c r="V8" i="30"/>
  <c r="W8" i="30" s="1"/>
  <c r="T8" i="30"/>
  <c r="U8" i="30" s="1"/>
  <c r="R8" i="30"/>
  <c r="S8" i="30" s="1"/>
  <c r="X7" i="30"/>
  <c r="Y7" i="30" s="1"/>
  <c r="V7" i="30"/>
  <c r="W7" i="30" s="1"/>
  <c r="T7" i="30"/>
  <c r="U7" i="30" s="1"/>
  <c r="R7" i="30"/>
  <c r="S7" i="30" s="1"/>
  <c r="X6" i="30"/>
  <c r="Y6" i="30" s="1"/>
  <c r="V6" i="30"/>
  <c r="W6" i="30" s="1"/>
  <c r="T6" i="30"/>
  <c r="U6" i="30" s="1"/>
  <c r="R6" i="30"/>
  <c r="S6" i="30" s="1"/>
  <c r="O125" i="29"/>
  <c r="O126" i="29" s="1"/>
  <c r="N125" i="29"/>
  <c r="N126" i="29" s="1"/>
  <c r="M125" i="29"/>
  <c r="M126" i="29" s="1"/>
  <c r="L125" i="29"/>
  <c r="L126" i="29" s="1"/>
  <c r="K125" i="29"/>
  <c r="K126" i="29" s="1"/>
  <c r="J125" i="29"/>
  <c r="J126" i="29" s="1"/>
  <c r="I125" i="29"/>
  <c r="I126" i="29" s="1"/>
  <c r="H125" i="29"/>
  <c r="H126" i="29" s="1"/>
  <c r="G125" i="29"/>
  <c r="G126" i="29" s="1"/>
  <c r="F125" i="29"/>
  <c r="F126" i="29" s="1"/>
  <c r="E125" i="29"/>
  <c r="E126" i="29" s="1"/>
  <c r="D125" i="29"/>
  <c r="D126" i="29" s="1"/>
  <c r="C125" i="29"/>
  <c r="C126" i="29" s="1"/>
  <c r="O123" i="29"/>
  <c r="O124" i="29" s="1"/>
  <c r="N123" i="29"/>
  <c r="N124" i="29" s="1"/>
  <c r="M123" i="29"/>
  <c r="M124" i="29" s="1"/>
  <c r="L123" i="29"/>
  <c r="L124" i="29" s="1"/>
  <c r="K123" i="29"/>
  <c r="K124" i="29" s="1"/>
  <c r="J123" i="29"/>
  <c r="J124" i="29" s="1"/>
  <c r="I123" i="29"/>
  <c r="I124" i="29" s="1"/>
  <c r="H123" i="29"/>
  <c r="H124" i="29" s="1"/>
  <c r="G123" i="29"/>
  <c r="G124" i="29" s="1"/>
  <c r="F123" i="29"/>
  <c r="F124" i="29" s="1"/>
  <c r="E123" i="29"/>
  <c r="E124" i="29" s="1"/>
  <c r="D123" i="29"/>
  <c r="D124" i="29" s="1"/>
  <c r="C123" i="29"/>
  <c r="C124" i="29" s="1"/>
  <c r="O121" i="29"/>
  <c r="O122" i="29" s="1"/>
  <c r="N121" i="29"/>
  <c r="N122" i="29" s="1"/>
  <c r="M121" i="29"/>
  <c r="M122" i="29" s="1"/>
  <c r="L121" i="29"/>
  <c r="L122" i="29" s="1"/>
  <c r="K121" i="29"/>
  <c r="K122" i="29" s="1"/>
  <c r="J121" i="29"/>
  <c r="J122" i="29" s="1"/>
  <c r="I121" i="29"/>
  <c r="I122" i="29" s="1"/>
  <c r="H121" i="29"/>
  <c r="H122" i="29" s="1"/>
  <c r="G121" i="29"/>
  <c r="G122" i="29" s="1"/>
  <c r="F121" i="29"/>
  <c r="F122" i="29" s="1"/>
  <c r="E121" i="29"/>
  <c r="E122" i="29" s="1"/>
  <c r="D121" i="29"/>
  <c r="D122" i="29" s="1"/>
  <c r="C121" i="29"/>
  <c r="C122" i="29" s="1"/>
  <c r="W119" i="29"/>
  <c r="X119" i="29" s="1"/>
  <c r="U119" i="29"/>
  <c r="V119" i="29" s="1"/>
  <c r="S119" i="29"/>
  <c r="T119" i="29" s="1"/>
  <c r="Q119" i="29"/>
  <c r="R119" i="29" s="1"/>
  <c r="W118" i="29"/>
  <c r="X118" i="29" s="1"/>
  <c r="U118" i="29"/>
  <c r="V118" i="29" s="1"/>
  <c r="S118" i="29"/>
  <c r="T118" i="29" s="1"/>
  <c r="Q118" i="29"/>
  <c r="R118" i="29" s="1"/>
  <c r="W117" i="29"/>
  <c r="X117" i="29" s="1"/>
  <c r="U117" i="29"/>
  <c r="V117" i="29" s="1"/>
  <c r="S117" i="29"/>
  <c r="T117" i="29" s="1"/>
  <c r="Q117" i="29"/>
  <c r="R117" i="29" s="1"/>
  <c r="W116" i="29"/>
  <c r="X116" i="29" s="1"/>
  <c r="U116" i="29"/>
  <c r="V116" i="29" s="1"/>
  <c r="S116" i="29"/>
  <c r="T116" i="29" s="1"/>
  <c r="Q116" i="29"/>
  <c r="R116" i="29" s="1"/>
  <c r="W115" i="29"/>
  <c r="X115" i="29" s="1"/>
  <c r="U115" i="29"/>
  <c r="V115" i="29" s="1"/>
  <c r="S115" i="29"/>
  <c r="T115" i="29" s="1"/>
  <c r="Q115" i="29"/>
  <c r="R115" i="29" s="1"/>
  <c r="W114" i="29"/>
  <c r="X114" i="29" s="1"/>
  <c r="U114" i="29"/>
  <c r="V114" i="29" s="1"/>
  <c r="S114" i="29"/>
  <c r="T114" i="29" s="1"/>
  <c r="Q114" i="29"/>
  <c r="R114" i="29" s="1"/>
  <c r="W113" i="29"/>
  <c r="X113" i="29" s="1"/>
  <c r="U113" i="29"/>
  <c r="V113" i="29" s="1"/>
  <c r="S113" i="29"/>
  <c r="T113" i="29" s="1"/>
  <c r="Q113" i="29"/>
  <c r="R113" i="29" s="1"/>
  <c r="W112" i="29"/>
  <c r="X112" i="29" s="1"/>
  <c r="U112" i="29"/>
  <c r="V112" i="29" s="1"/>
  <c r="S112" i="29"/>
  <c r="T112" i="29" s="1"/>
  <c r="Q112" i="29"/>
  <c r="R112" i="29" s="1"/>
  <c r="W111" i="29"/>
  <c r="X111" i="29" s="1"/>
  <c r="U111" i="29"/>
  <c r="V111" i="29" s="1"/>
  <c r="S111" i="29"/>
  <c r="T111" i="29" s="1"/>
  <c r="Q111" i="29"/>
  <c r="R111" i="29" s="1"/>
  <c r="W110" i="29"/>
  <c r="X110" i="29" s="1"/>
  <c r="U110" i="29"/>
  <c r="V110" i="29" s="1"/>
  <c r="S110" i="29"/>
  <c r="T110" i="29" s="1"/>
  <c r="Q110" i="29"/>
  <c r="R110" i="29" s="1"/>
  <c r="W109" i="29"/>
  <c r="X109" i="29" s="1"/>
  <c r="U109" i="29"/>
  <c r="V109" i="29" s="1"/>
  <c r="S109" i="29"/>
  <c r="T109" i="29" s="1"/>
  <c r="Q109" i="29"/>
  <c r="R109" i="29" s="1"/>
  <c r="W108" i="29"/>
  <c r="X108" i="29" s="1"/>
  <c r="U108" i="29"/>
  <c r="V108" i="29" s="1"/>
  <c r="S108" i="29"/>
  <c r="T108" i="29" s="1"/>
  <c r="Q108" i="29"/>
  <c r="R108" i="29" s="1"/>
  <c r="W107" i="29"/>
  <c r="X107" i="29" s="1"/>
  <c r="U107" i="29"/>
  <c r="V107" i="29" s="1"/>
  <c r="S107" i="29"/>
  <c r="T107" i="29" s="1"/>
  <c r="Q107" i="29"/>
  <c r="R107" i="29" s="1"/>
  <c r="W106" i="29"/>
  <c r="X106" i="29" s="1"/>
  <c r="U106" i="29"/>
  <c r="V106" i="29" s="1"/>
  <c r="S106" i="29"/>
  <c r="T106" i="29" s="1"/>
  <c r="Q106" i="29"/>
  <c r="R106" i="29" s="1"/>
  <c r="W105" i="29"/>
  <c r="X105" i="29" s="1"/>
  <c r="U105" i="29"/>
  <c r="V105" i="29" s="1"/>
  <c r="S105" i="29"/>
  <c r="T105" i="29" s="1"/>
  <c r="Q105" i="29"/>
  <c r="R105" i="29" s="1"/>
  <c r="W104" i="29"/>
  <c r="X104" i="29" s="1"/>
  <c r="U104" i="29"/>
  <c r="V104" i="29" s="1"/>
  <c r="S104" i="29"/>
  <c r="T104" i="29" s="1"/>
  <c r="Q104" i="29"/>
  <c r="R104" i="29" s="1"/>
  <c r="W103" i="29"/>
  <c r="X103" i="29" s="1"/>
  <c r="U103" i="29"/>
  <c r="V103" i="29" s="1"/>
  <c r="S103" i="29"/>
  <c r="T103" i="29" s="1"/>
  <c r="Q103" i="29"/>
  <c r="R103" i="29" s="1"/>
  <c r="W102" i="29"/>
  <c r="X102" i="29" s="1"/>
  <c r="U102" i="29"/>
  <c r="V102" i="29" s="1"/>
  <c r="S102" i="29"/>
  <c r="T102" i="29" s="1"/>
  <c r="Q102" i="29"/>
  <c r="R102" i="29" s="1"/>
  <c r="W101" i="29"/>
  <c r="X101" i="29" s="1"/>
  <c r="U101" i="29"/>
  <c r="V101" i="29" s="1"/>
  <c r="S101" i="29"/>
  <c r="T101" i="29" s="1"/>
  <c r="Q101" i="29"/>
  <c r="R101" i="29" s="1"/>
  <c r="W100" i="29"/>
  <c r="X100" i="29" s="1"/>
  <c r="U100" i="29"/>
  <c r="V100" i="29" s="1"/>
  <c r="S100" i="29"/>
  <c r="T100" i="29" s="1"/>
  <c r="Q100" i="29"/>
  <c r="R100" i="29" s="1"/>
  <c r="W99" i="29"/>
  <c r="X99" i="29" s="1"/>
  <c r="U99" i="29"/>
  <c r="V99" i="29" s="1"/>
  <c r="S99" i="29"/>
  <c r="T99" i="29" s="1"/>
  <c r="Q99" i="29"/>
  <c r="R99" i="29" s="1"/>
  <c r="W98" i="29"/>
  <c r="X98" i="29" s="1"/>
  <c r="U98" i="29"/>
  <c r="V98" i="29" s="1"/>
  <c r="S98" i="29"/>
  <c r="T98" i="29" s="1"/>
  <c r="Q98" i="29"/>
  <c r="R98" i="29" s="1"/>
  <c r="W97" i="29"/>
  <c r="X97" i="29" s="1"/>
  <c r="U97" i="29"/>
  <c r="V97" i="29" s="1"/>
  <c r="S97" i="29"/>
  <c r="T97" i="29" s="1"/>
  <c r="Q97" i="29"/>
  <c r="R97" i="29" s="1"/>
  <c r="W96" i="29"/>
  <c r="X96" i="29" s="1"/>
  <c r="U96" i="29"/>
  <c r="V96" i="29" s="1"/>
  <c r="S96" i="29"/>
  <c r="T96" i="29" s="1"/>
  <c r="Q96" i="29"/>
  <c r="R96" i="29" s="1"/>
  <c r="W95" i="29"/>
  <c r="X95" i="29" s="1"/>
  <c r="U95" i="29"/>
  <c r="V95" i="29" s="1"/>
  <c r="S95" i="29"/>
  <c r="T95" i="29" s="1"/>
  <c r="Q95" i="29"/>
  <c r="R95" i="29" s="1"/>
  <c r="W94" i="29"/>
  <c r="X94" i="29" s="1"/>
  <c r="U94" i="29"/>
  <c r="V94" i="29" s="1"/>
  <c r="S94" i="29"/>
  <c r="T94" i="29" s="1"/>
  <c r="Q94" i="29"/>
  <c r="R94" i="29" s="1"/>
  <c r="W93" i="29"/>
  <c r="X93" i="29" s="1"/>
  <c r="U93" i="29"/>
  <c r="V93" i="29" s="1"/>
  <c r="S93" i="29"/>
  <c r="T93" i="29" s="1"/>
  <c r="Q93" i="29"/>
  <c r="R93" i="29" s="1"/>
  <c r="W92" i="29"/>
  <c r="X92" i="29" s="1"/>
  <c r="U92" i="29"/>
  <c r="V92" i="29" s="1"/>
  <c r="S92" i="29"/>
  <c r="T92" i="29" s="1"/>
  <c r="Q92" i="29"/>
  <c r="R92" i="29" s="1"/>
  <c r="W91" i="29"/>
  <c r="X91" i="29" s="1"/>
  <c r="U91" i="29"/>
  <c r="V91" i="29" s="1"/>
  <c r="S91" i="29"/>
  <c r="T91" i="29" s="1"/>
  <c r="Q91" i="29"/>
  <c r="R91" i="29" s="1"/>
  <c r="W90" i="29"/>
  <c r="X90" i="29" s="1"/>
  <c r="U90" i="29"/>
  <c r="V90" i="29" s="1"/>
  <c r="S90" i="29"/>
  <c r="T90" i="29" s="1"/>
  <c r="Q90" i="29"/>
  <c r="R90" i="29" s="1"/>
  <c r="W89" i="29"/>
  <c r="X89" i="29" s="1"/>
  <c r="U89" i="29"/>
  <c r="V89" i="29" s="1"/>
  <c r="S89" i="29"/>
  <c r="T89" i="29" s="1"/>
  <c r="Q89" i="29"/>
  <c r="R89" i="29" s="1"/>
  <c r="W88" i="29"/>
  <c r="X88" i="29" s="1"/>
  <c r="U88" i="29"/>
  <c r="V88" i="29" s="1"/>
  <c r="S88" i="29"/>
  <c r="T88" i="29" s="1"/>
  <c r="Q88" i="29"/>
  <c r="R88" i="29" s="1"/>
  <c r="W87" i="29"/>
  <c r="X87" i="29" s="1"/>
  <c r="U87" i="29"/>
  <c r="V87" i="29" s="1"/>
  <c r="S87" i="29"/>
  <c r="T87" i="29" s="1"/>
  <c r="Q87" i="29"/>
  <c r="R87" i="29" s="1"/>
  <c r="W86" i="29"/>
  <c r="X86" i="29" s="1"/>
  <c r="U86" i="29"/>
  <c r="V86" i="29" s="1"/>
  <c r="S86" i="29"/>
  <c r="T86" i="29" s="1"/>
  <c r="Q86" i="29"/>
  <c r="R86" i="29" s="1"/>
  <c r="W85" i="29"/>
  <c r="X85" i="29" s="1"/>
  <c r="U85" i="29"/>
  <c r="V85" i="29" s="1"/>
  <c r="S85" i="29"/>
  <c r="T85" i="29" s="1"/>
  <c r="Q85" i="29"/>
  <c r="R85" i="29" s="1"/>
  <c r="W84" i="29"/>
  <c r="X84" i="29" s="1"/>
  <c r="U84" i="29"/>
  <c r="V84" i="29" s="1"/>
  <c r="S84" i="29"/>
  <c r="T84" i="29" s="1"/>
  <c r="Q84" i="29"/>
  <c r="R84" i="29" s="1"/>
  <c r="W83" i="29"/>
  <c r="X83" i="29" s="1"/>
  <c r="U83" i="29"/>
  <c r="V83" i="29" s="1"/>
  <c r="S83" i="29"/>
  <c r="T83" i="29" s="1"/>
  <c r="Q83" i="29"/>
  <c r="R83" i="29" s="1"/>
  <c r="W82" i="29"/>
  <c r="X82" i="29" s="1"/>
  <c r="U82" i="29"/>
  <c r="V82" i="29" s="1"/>
  <c r="S82" i="29"/>
  <c r="T82" i="29" s="1"/>
  <c r="Q82" i="29"/>
  <c r="R82" i="29" s="1"/>
  <c r="W81" i="29"/>
  <c r="X81" i="29" s="1"/>
  <c r="U81" i="29"/>
  <c r="V81" i="29" s="1"/>
  <c r="S81" i="29"/>
  <c r="T81" i="29" s="1"/>
  <c r="Q81" i="29"/>
  <c r="R81" i="29" s="1"/>
  <c r="W80" i="29"/>
  <c r="X80" i="29" s="1"/>
  <c r="U80" i="29"/>
  <c r="V80" i="29" s="1"/>
  <c r="S80" i="29"/>
  <c r="T80" i="29" s="1"/>
  <c r="Q80" i="29"/>
  <c r="R80" i="29" s="1"/>
  <c r="W79" i="29"/>
  <c r="X79" i="29" s="1"/>
  <c r="U79" i="29"/>
  <c r="V79" i="29" s="1"/>
  <c r="S79" i="29"/>
  <c r="T79" i="29" s="1"/>
  <c r="Q79" i="29"/>
  <c r="R79" i="29" s="1"/>
  <c r="W78" i="29"/>
  <c r="X78" i="29" s="1"/>
  <c r="U78" i="29"/>
  <c r="V78" i="29" s="1"/>
  <c r="S78" i="29"/>
  <c r="T78" i="29" s="1"/>
  <c r="Q78" i="29"/>
  <c r="R78" i="29" s="1"/>
  <c r="W77" i="29"/>
  <c r="X77" i="29" s="1"/>
  <c r="U77" i="29"/>
  <c r="V77" i="29" s="1"/>
  <c r="S77" i="29"/>
  <c r="T77" i="29" s="1"/>
  <c r="Q77" i="29"/>
  <c r="R77" i="29" s="1"/>
  <c r="W76" i="29"/>
  <c r="X76" i="29" s="1"/>
  <c r="U76" i="29"/>
  <c r="V76" i="29" s="1"/>
  <c r="S76" i="29"/>
  <c r="T76" i="29" s="1"/>
  <c r="Q76" i="29"/>
  <c r="R76" i="29" s="1"/>
  <c r="W75" i="29"/>
  <c r="X75" i="29" s="1"/>
  <c r="U75" i="29"/>
  <c r="V75" i="29" s="1"/>
  <c r="S75" i="29"/>
  <c r="T75" i="29" s="1"/>
  <c r="Q75" i="29"/>
  <c r="R75" i="29" s="1"/>
  <c r="W74" i="29"/>
  <c r="X74" i="29" s="1"/>
  <c r="U74" i="29"/>
  <c r="V74" i="29" s="1"/>
  <c r="S74" i="29"/>
  <c r="T74" i="29" s="1"/>
  <c r="Q74" i="29"/>
  <c r="R74" i="29" s="1"/>
  <c r="W73" i="29"/>
  <c r="X73" i="29" s="1"/>
  <c r="U73" i="29"/>
  <c r="V73" i="29" s="1"/>
  <c r="S73" i="29"/>
  <c r="T73" i="29" s="1"/>
  <c r="Q73" i="29"/>
  <c r="R73" i="29" s="1"/>
  <c r="W72" i="29"/>
  <c r="X72" i="29" s="1"/>
  <c r="U72" i="29"/>
  <c r="V72" i="29" s="1"/>
  <c r="S72" i="29"/>
  <c r="T72" i="29" s="1"/>
  <c r="Q72" i="29"/>
  <c r="R72" i="29" s="1"/>
  <c r="W71" i="29"/>
  <c r="X71" i="29" s="1"/>
  <c r="U71" i="29"/>
  <c r="V71" i="29" s="1"/>
  <c r="S71" i="29"/>
  <c r="T71" i="29" s="1"/>
  <c r="Q71" i="29"/>
  <c r="R71" i="29" s="1"/>
  <c r="W70" i="29"/>
  <c r="X70" i="29" s="1"/>
  <c r="U70" i="29"/>
  <c r="V70" i="29" s="1"/>
  <c r="S70" i="29"/>
  <c r="T70" i="29" s="1"/>
  <c r="Q70" i="29"/>
  <c r="R70" i="29" s="1"/>
  <c r="W69" i="29"/>
  <c r="X69" i="29" s="1"/>
  <c r="U69" i="29"/>
  <c r="V69" i="29" s="1"/>
  <c r="S69" i="29"/>
  <c r="T69" i="29" s="1"/>
  <c r="Q69" i="29"/>
  <c r="R69" i="29" s="1"/>
  <c r="W68" i="29"/>
  <c r="X68" i="29" s="1"/>
  <c r="U68" i="29"/>
  <c r="V68" i="29" s="1"/>
  <c r="S68" i="29"/>
  <c r="T68" i="29" s="1"/>
  <c r="Q68" i="29"/>
  <c r="R68" i="29" s="1"/>
  <c r="W67" i="29"/>
  <c r="X67" i="29" s="1"/>
  <c r="U67" i="29"/>
  <c r="V67" i="29" s="1"/>
  <c r="S67" i="29"/>
  <c r="T67" i="29" s="1"/>
  <c r="Q67" i="29"/>
  <c r="R67" i="29" s="1"/>
  <c r="W66" i="29"/>
  <c r="X66" i="29" s="1"/>
  <c r="U66" i="29"/>
  <c r="V66" i="29" s="1"/>
  <c r="S66" i="29"/>
  <c r="T66" i="29" s="1"/>
  <c r="Q66" i="29"/>
  <c r="R66" i="29" s="1"/>
  <c r="W65" i="29"/>
  <c r="X65" i="29" s="1"/>
  <c r="U65" i="29"/>
  <c r="V65" i="29" s="1"/>
  <c r="S65" i="29"/>
  <c r="T65" i="29" s="1"/>
  <c r="Q65" i="29"/>
  <c r="R65" i="29" s="1"/>
  <c r="W64" i="29"/>
  <c r="X64" i="29" s="1"/>
  <c r="U64" i="29"/>
  <c r="V64" i="29" s="1"/>
  <c r="S64" i="29"/>
  <c r="T64" i="29" s="1"/>
  <c r="Q64" i="29"/>
  <c r="R64" i="29" s="1"/>
  <c r="W63" i="29"/>
  <c r="X63" i="29" s="1"/>
  <c r="U63" i="29"/>
  <c r="V63" i="29" s="1"/>
  <c r="S63" i="29"/>
  <c r="T63" i="29" s="1"/>
  <c r="Q63" i="29"/>
  <c r="R63" i="29" s="1"/>
  <c r="W62" i="29"/>
  <c r="X62" i="29" s="1"/>
  <c r="U62" i="29"/>
  <c r="V62" i="29" s="1"/>
  <c r="S62" i="29"/>
  <c r="T62" i="29" s="1"/>
  <c r="Q62" i="29"/>
  <c r="R62" i="29" s="1"/>
  <c r="W61" i="29"/>
  <c r="X61" i="29" s="1"/>
  <c r="U61" i="29"/>
  <c r="V61" i="29" s="1"/>
  <c r="S61" i="29"/>
  <c r="T61" i="29" s="1"/>
  <c r="Q61" i="29"/>
  <c r="R61" i="29" s="1"/>
  <c r="W60" i="29"/>
  <c r="X60" i="29" s="1"/>
  <c r="U60" i="29"/>
  <c r="V60" i="29" s="1"/>
  <c r="S60" i="29"/>
  <c r="T60" i="29" s="1"/>
  <c r="Q60" i="29"/>
  <c r="R60" i="29" s="1"/>
  <c r="W59" i="29"/>
  <c r="X59" i="29" s="1"/>
  <c r="U59" i="29"/>
  <c r="V59" i="29" s="1"/>
  <c r="S59" i="29"/>
  <c r="T59" i="29" s="1"/>
  <c r="Q59" i="29"/>
  <c r="R59" i="29" s="1"/>
  <c r="W58" i="29"/>
  <c r="X58" i="29" s="1"/>
  <c r="U58" i="29"/>
  <c r="V58" i="29" s="1"/>
  <c r="S58" i="29"/>
  <c r="T58" i="29" s="1"/>
  <c r="Q58" i="29"/>
  <c r="R58" i="29" s="1"/>
  <c r="W57" i="29"/>
  <c r="X57" i="29" s="1"/>
  <c r="U57" i="29"/>
  <c r="V57" i="29" s="1"/>
  <c r="S57" i="29"/>
  <c r="T57" i="29" s="1"/>
  <c r="Q57" i="29"/>
  <c r="R57" i="29" s="1"/>
  <c r="W56" i="29"/>
  <c r="X56" i="29" s="1"/>
  <c r="U56" i="29"/>
  <c r="V56" i="29" s="1"/>
  <c r="S56" i="29"/>
  <c r="T56" i="29" s="1"/>
  <c r="Q56" i="29"/>
  <c r="R56" i="29" s="1"/>
  <c r="W55" i="29"/>
  <c r="X55" i="29" s="1"/>
  <c r="U55" i="29"/>
  <c r="V55" i="29" s="1"/>
  <c r="S55" i="29"/>
  <c r="T55" i="29" s="1"/>
  <c r="Q55" i="29"/>
  <c r="R55" i="29" s="1"/>
  <c r="W54" i="29"/>
  <c r="X54" i="29" s="1"/>
  <c r="U54" i="29"/>
  <c r="V54" i="29" s="1"/>
  <c r="S54" i="29"/>
  <c r="T54" i="29" s="1"/>
  <c r="Q54" i="29"/>
  <c r="R54" i="29" s="1"/>
  <c r="W53" i="29"/>
  <c r="X53" i="29" s="1"/>
  <c r="U53" i="29"/>
  <c r="V53" i="29" s="1"/>
  <c r="S53" i="29"/>
  <c r="T53" i="29" s="1"/>
  <c r="Q53" i="29"/>
  <c r="R53" i="29" s="1"/>
  <c r="W52" i="29"/>
  <c r="X52" i="29" s="1"/>
  <c r="U52" i="29"/>
  <c r="V52" i="29" s="1"/>
  <c r="S52" i="29"/>
  <c r="T52" i="29" s="1"/>
  <c r="Q52" i="29"/>
  <c r="R52" i="29" s="1"/>
  <c r="W51" i="29"/>
  <c r="X51" i="29" s="1"/>
  <c r="U51" i="29"/>
  <c r="V51" i="29" s="1"/>
  <c r="S51" i="29"/>
  <c r="T51" i="29" s="1"/>
  <c r="Q51" i="29"/>
  <c r="R51" i="29" s="1"/>
  <c r="W50" i="29"/>
  <c r="X50" i="29" s="1"/>
  <c r="V50" i="29"/>
  <c r="U50" i="29"/>
  <c r="S50" i="29"/>
  <c r="T50" i="29" s="1"/>
  <c r="Q50" i="29"/>
  <c r="R50" i="29" s="1"/>
  <c r="W49" i="29"/>
  <c r="X49" i="29" s="1"/>
  <c r="U49" i="29"/>
  <c r="V49" i="29" s="1"/>
  <c r="S49" i="29"/>
  <c r="T49" i="29" s="1"/>
  <c r="Q49" i="29"/>
  <c r="R49" i="29" s="1"/>
  <c r="W48" i="29"/>
  <c r="X48" i="29" s="1"/>
  <c r="U48" i="29"/>
  <c r="V48" i="29" s="1"/>
  <c r="S48" i="29"/>
  <c r="T48" i="29" s="1"/>
  <c r="Q48" i="29"/>
  <c r="R48" i="29" s="1"/>
  <c r="W47" i="29"/>
  <c r="X47" i="29" s="1"/>
  <c r="U47" i="29"/>
  <c r="V47" i="29" s="1"/>
  <c r="S47" i="29"/>
  <c r="T47" i="29" s="1"/>
  <c r="Q47" i="29"/>
  <c r="R47" i="29" s="1"/>
  <c r="W46" i="29"/>
  <c r="X46" i="29" s="1"/>
  <c r="U46" i="29"/>
  <c r="V46" i="29" s="1"/>
  <c r="S46" i="29"/>
  <c r="T46" i="29" s="1"/>
  <c r="Q46" i="29"/>
  <c r="R46" i="29" s="1"/>
  <c r="W45" i="29"/>
  <c r="X45" i="29" s="1"/>
  <c r="U45" i="29"/>
  <c r="V45" i="29" s="1"/>
  <c r="S45" i="29"/>
  <c r="T45" i="29" s="1"/>
  <c r="Q45" i="29"/>
  <c r="R45" i="29" s="1"/>
  <c r="W44" i="29"/>
  <c r="X44" i="29" s="1"/>
  <c r="U44" i="29"/>
  <c r="V44" i="29" s="1"/>
  <c r="S44" i="29"/>
  <c r="T44" i="29" s="1"/>
  <c r="Q44" i="29"/>
  <c r="R44" i="29" s="1"/>
  <c r="W43" i="29"/>
  <c r="X43" i="29" s="1"/>
  <c r="U43" i="29"/>
  <c r="V43" i="29" s="1"/>
  <c r="S43" i="29"/>
  <c r="T43" i="29" s="1"/>
  <c r="Q43" i="29"/>
  <c r="R43" i="29" s="1"/>
  <c r="W42" i="29"/>
  <c r="X42" i="29" s="1"/>
  <c r="U42" i="29"/>
  <c r="V42" i="29" s="1"/>
  <c r="S42" i="29"/>
  <c r="T42" i="29" s="1"/>
  <c r="Q42" i="29"/>
  <c r="R42" i="29" s="1"/>
  <c r="W41" i="29"/>
  <c r="X41" i="29" s="1"/>
  <c r="U41" i="29"/>
  <c r="V41" i="29" s="1"/>
  <c r="S41" i="29"/>
  <c r="T41" i="29" s="1"/>
  <c r="Q41" i="29"/>
  <c r="R41" i="29" s="1"/>
  <c r="W40" i="29"/>
  <c r="X40" i="29" s="1"/>
  <c r="U40" i="29"/>
  <c r="V40" i="29" s="1"/>
  <c r="S40" i="29"/>
  <c r="T40" i="29" s="1"/>
  <c r="Q40" i="29"/>
  <c r="R40" i="29" s="1"/>
  <c r="W39" i="29"/>
  <c r="X39" i="29" s="1"/>
  <c r="U39" i="29"/>
  <c r="V39" i="29" s="1"/>
  <c r="S39" i="29"/>
  <c r="T39" i="29" s="1"/>
  <c r="Q39" i="29"/>
  <c r="R39" i="29" s="1"/>
  <c r="W38" i="29"/>
  <c r="X38" i="29" s="1"/>
  <c r="U38" i="29"/>
  <c r="V38" i="29" s="1"/>
  <c r="S38" i="29"/>
  <c r="T38" i="29" s="1"/>
  <c r="Q38" i="29"/>
  <c r="R38" i="29" s="1"/>
  <c r="W37" i="29"/>
  <c r="X37" i="29" s="1"/>
  <c r="U37" i="29"/>
  <c r="V37" i="29" s="1"/>
  <c r="S37" i="29"/>
  <c r="T37" i="29" s="1"/>
  <c r="Q37" i="29"/>
  <c r="R37" i="29" s="1"/>
  <c r="W36" i="29"/>
  <c r="X36" i="29" s="1"/>
  <c r="U36" i="29"/>
  <c r="V36" i="29" s="1"/>
  <c r="S36" i="29"/>
  <c r="T36" i="29" s="1"/>
  <c r="Q36" i="29"/>
  <c r="R36" i="29" s="1"/>
  <c r="W35" i="29"/>
  <c r="X35" i="29" s="1"/>
  <c r="U35" i="29"/>
  <c r="V35" i="29" s="1"/>
  <c r="S35" i="29"/>
  <c r="T35" i="29" s="1"/>
  <c r="Q35" i="29"/>
  <c r="R35" i="29" s="1"/>
  <c r="W34" i="29"/>
  <c r="X34" i="29" s="1"/>
  <c r="U34" i="29"/>
  <c r="V34" i="29" s="1"/>
  <c r="S34" i="29"/>
  <c r="T34" i="29" s="1"/>
  <c r="Q34" i="29"/>
  <c r="R34" i="29" s="1"/>
  <c r="W33" i="29"/>
  <c r="X33" i="29" s="1"/>
  <c r="U33" i="29"/>
  <c r="V33" i="29" s="1"/>
  <c r="S33" i="29"/>
  <c r="T33" i="29" s="1"/>
  <c r="Q33" i="29"/>
  <c r="R33" i="29" s="1"/>
  <c r="W32" i="29"/>
  <c r="X32" i="29" s="1"/>
  <c r="U32" i="29"/>
  <c r="V32" i="29" s="1"/>
  <c r="S32" i="29"/>
  <c r="T32" i="29" s="1"/>
  <c r="Q32" i="29"/>
  <c r="R32" i="29" s="1"/>
  <c r="W31" i="29"/>
  <c r="X31" i="29" s="1"/>
  <c r="U31" i="29"/>
  <c r="V31" i="29" s="1"/>
  <c r="S31" i="29"/>
  <c r="T31" i="29" s="1"/>
  <c r="Q31" i="29"/>
  <c r="R31" i="29" s="1"/>
  <c r="W30" i="29"/>
  <c r="X30" i="29" s="1"/>
  <c r="U30" i="29"/>
  <c r="V30" i="29" s="1"/>
  <c r="S30" i="29"/>
  <c r="T30" i="29" s="1"/>
  <c r="Q30" i="29"/>
  <c r="R30" i="29" s="1"/>
  <c r="W29" i="29"/>
  <c r="X29" i="29" s="1"/>
  <c r="U29" i="29"/>
  <c r="V29" i="29" s="1"/>
  <c r="T29" i="29"/>
  <c r="S29" i="29"/>
  <c r="Q29" i="29"/>
  <c r="R29" i="29" s="1"/>
  <c r="W28" i="29"/>
  <c r="X28" i="29" s="1"/>
  <c r="V28" i="29"/>
  <c r="U28" i="29"/>
  <c r="S28" i="29"/>
  <c r="T28" i="29" s="1"/>
  <c r="Q28" i="29"/>
  <c r="R28" i="29" s="1"/>
  <c r="W27" i="29"/>
  <c r="X27" i="29" s="1"/>
  <c r="U27" i="29"/>
  <c r="V27" i="29" s="1"/>
  <c r="S27" i="29"/>
  <c r="T27" i="29" s="1"/>
  <c r="Q27" i="29"/>
  <c r="R27" i="29" s="1"/>
  <c r="W26" i="29"/>
  <c r="X26" i="29" s="1"/>
  <c r="U26" i="29"/>
  <c r="V26" i="29" s="1"/>
  <c r="S26" i="29"/>
  <c r="T26" i="29" s="1"/>
  <c r="Q26" i="29"/>
  <c r="R26" i="29" s="1"/>
  <c r="W25" i="29"/>
  <c r="X25" i="29" s="1"/>
  <c r="U25" i="29"/>
  <c r="V25" i="29" s="1"/>
  <c r="S25" i="29"/>
  <c r="T25" i="29" s="1"/>
  <c r="Q25" i="29"/>
  <c r="R25" i="29" s="1"/>
  <c r="W24" i="29"/>
  <c r="X24" i="29" s="1"/>
  <c r="U24" i="29"/>
  <c r="V24" i="29" s="1"/>
  <c r="S24" i="29"/>
  <c r="T24" i="29" s="1"/>
  <c r="Q24" i="29"/>
  <c r="R24" i="29" s="1"/>
  <c r="W23" i="29"/>
  <c r="X23" i="29" s="1"/>
  <c r="U23" i="29"/>
  <c r="V23" i="29" s="1"/>
  <c r="S23" i="29"/>
  <c r="T23" i="29" s="1"/>
  <c r="Q23" i="29"/>
  <c r="R23" i="29" s="1"/>
  <c r="W22" i="29"/>
  <c r="X22" i="29" s="1"/>
  <c r="U22" i="29"/>
  <c r="V22" i="29" s="1"/>
  <c r="S22" i="29"/>
  <c r="T22" i="29" s="1"/>
  <c r="Q22" i="29"/>
  <c r="R22" i="29" s="1"/>
  <c r="W21" i="29"/>
  <c r="X21" i="29" s="1"/>
  <c r="U21" i="29"/>
  <c r="V21" i="29" s="1"/>
  <c r="S21" i="29"/>
  <c r="T21" i="29" s="1"/>
  <c r="Q21" i="29"/>
  <c r="R21" i="29" s="1"/>
  <c r="W20" i="29"/>
  <c r="X20" i="29" s="1"/>
  <c r="U20" i="29"/>
  <c r="V20" i="29" s="1"/>
  <c r="S20" i="29"/>
  <c r="T20" i="29" s="1"/>
  <c r="Q20" i="29"/>
  <c r="R20" i="29" s="1"/>
  <c r="W19" i="29"/>
  <c r="X19" i="29" s="1"/>
  <c r="U19" i="29"/>
  <c r="V19" i="29" s="1"/>
  <c r="S19" i="29"/>
  <c r="T19" i="29" s="1"/>
  <c r="Q19" i="29"/>
  <c r="R19" i="29" s="1"/>
  <c r="W18" i="29"/>
  <c r="X18" i="29" s="1"/>
  <c r="U18" i="29"/>
  <c r="V18" i="29" s="1"/>
  <c r="S18" i="29"/>
  <c r="T18" i="29" s="1"/>
  <c r="Q18" i="29"/>
  <c r="R18" i="29" s="1"/>
  <c r="W17" i="29"/>
  <c r="X17" i="29" s="1"/>
  <c r="U17" i="29"/>
  <c r="V17" i="29" s="1"/>
  <c r="S17" i="29"/>
  <c r="T17" i="29" s="1"/>
  <c r="Q17" i="29"/>
  <c r="R17" i="29" s="1"/>
  <c r="W16" i="29"/>
  <c r="X16" i="29" s="1"/>
  <c r="U16" i="29"/>
  <c r="V16" i="29" s="1"/>
  <c r="S16" i="29"/>
  <c r="T16" i="29" s="1"/>
  <c r="Q16" i="29"/>
  <c r="R16" i="29" s="1"/>
  <c r="W15" i="29"/>
  <c r="X15" i="29" s="1"/>
  <c r="U15" i="29"/>
  <c r="V15" i="29" s="1"/>
  <c r="S15" i="29"/>
  <c r="T15" i="29" s="1"/>
  <c r="Q15" i="29"/>
  <c r="R15" i="29" s="1"/>
  <c r="W14" i="29"/>
  <c r="X14" i="29" s="1"/>
  <c r="U14" i="29"/>
  <c r="V14" i="29" s="1"/>
  <c r="S14" i="29"/>
  <c r="T14" i="29" s="1"/>
  <c r="Q14" i="29"/>
  <c r="R14" i="29" s="1"/>
  <c r="W13" i="29"/>
  <c r="X13" i="29" s="1"/>
  <c r="U13" i="29"/>
  <c r="V13" i="29" s="1"/>
  <c r="S13" i="29"/>
  <c r="T13" i="29" s="1"/>
  <c r="Q13" i="29"/>
  <c r="R13" i="29" s="1"/>
  <c r="W12" i="29"/>
  <c r="X12" i="29" s="1"/>
  <c r="U12" i="29"/>
  <c r="V12" i="29" s="1"/>
  <c r="T12" i="29"/>
  <c r="S12" i="29"/>
  <c r="Q12" i="29"/>
  <c r="R12" i="29" s="1"/>
  <c r="W11" i="29"/>
  <c r="X11" i="29" s="1"/>
  <c r="V11" i="29"/>
  <c r="U11" i="29"/>
  <c r="S11" i="29"/>
  <c r="T11" i="29" s="1"/>
  <c r="Q11" i="29"/>
  <c r="R11" i="29" s="1"/>
  <c r="X10" i="29"/>
  <c r="W10" i="29"/>
  <c r="U10" i="29"/>
  <c r="V10" i="29" s="1"/>
  <c r="T10" i="29"/>
  <c r="S10" i="29"/>
  <c r="Q10" i="29"/>
  <c r="R10" i="29" s="1"/>
  <c r="W9" i="29"/>
  <c r="X9" i="29" s="1"/>
  <c r="U9" i="29"/>
  <c r="V9" i="29" s="1"/>
  <c r="S9" i="29"/>
  <c r="T9" i="29" s="1"/>
  <c r="Q9" i="29"/>
  <c r="R9" i="29" s="1"/>
  <c r="W8" i="29"/>
  <c r="X8" i="29" s="1"/>
  <c r="U8" i="29"/>
  <c r="V8" i="29" s="1"/>
  <c r="S8" i="29"/>
  <c r="T8" i="29" s="1"/>
  <c r="Q8" i="29"/>
  <c r="R8" i="29" s="1"/>
  <c r="W7" i="29"/>
  <c r="X7" i="29" s="1"/>
  <c r="U7" i="29"/>
  <c r="V7" i="29" s="1"/>
  <c r="S7" i="29"/>
  <c r="T7" i="29" s="1"/>
  <c r="Q7" i="29"/>
  <c r="R7" i="29" s="1"/>
  <c r="W6" i="29"/>
  <c r="X6" i="29" s="1"/>
  <c r="U6" i="29"/>
  <c r="V6" i="29" s="1"/>
  <c r="S6" i="29"/>
  <c r="T6" i="29" s="1"/>
  <c r="Q6" i="29"/>
  <c r="R6" i="29" s="1"/>
  <c r="U125" i="28"/>
  <c r="U126" i="28" s="1"/>
  <c r="T125" i="28"/>
  <c r="T126" i="28" s="1"/>
  <c r="S125" i="28"/>
  <c r="S126" i="28" s="1"/>
  <c r="R125" i="28"/>
  <c r="R126" i="28" s="1"/>
  <c r="Q125" i="28"/>
  <c r="Q126" i="28" s="1"/>
  <c r="P125" i="28"/>
  <c r="P126" i="28" s="1"/>
  <c r="O125" i="28"/>
  <c r="O126" i="28" s="1"/>
  <c r="N125" i="28"/>
  <c r="N126" i="28" s="1"/>
  <c r="M125" i="28"/>
  <c r="M126" i="28" s="1"/>
  <c r="L125" i="28"/>
  <c r="L126" i="28" s="1"/>
  <c r="K125" i="28"/>
  <c r="K126" i="28" s="1"/>
  <c r="J125" i="28"/>
  <c r="J126" i="28" s="1"/>
  <c r="I125" i="28"/>
  <c r="I126" i="28" s="1"/>
  <c r="H125" i="28"/>
  <c r="H126" i="28" s="1"/>
  <c r="G125" i="28"/>
  <c r="G126" i="28" s="1"/>
  <c r="F125" i="28"/>
  <c r="F126" i="28" s="1"/>
  <c r="E125" i="28"/>
  <c r="E126" i="28" s="1"/>
  <c r="D125" i="28"/>
  <c r="D126" i="28" s="1"/>
  <c r="C125" i="28"/>
  <c r="C126" i="28" s="1"/>
  <c r="U123" i="28"/>
  <c r="U124" i="28" s="1"/>
  <c r="T123" i="28"/>
  <c r="T124" i="28" s="1"/>
  <c r="S123" i="28"/>
  <c r="S124" i="28" s="1"/>
  <c r="R123" i="28"/>
  <c r="R124" i="28" s="1"/>
  <c r="Q123" i="28"/>
  <c r="Q124" i="28" s="1"/>
  <c r="P123" i="28"/>
  <c r="P124" i="28" s="1"/>
  <c r="O123" i="28"/>
  <c r="O124" i="28" s="1"/>
  <c r="N123" i="28"/>
  <c r="N124" i="28" s="1"/>
  <c r="M123" i="28"/>
  <c r="M124" i="28" s="1"/>
  <c r="L123" i="28"/>
  <c r="L124" i="28" s="1"/>
  <c r="K123" i="28"/>
  <c r="K124" i="28" s="1"/>
  <c r="J123" i="28"/>
  <c r="J124" i="28" s="1"/>
  <c r="I123" i="28"/>
  <c r="I124" i="28" s="1"/>
  <c r="H123" i="28"/>
  <c r="H124" i="28" s="1"/>
  <c r="G123" i="28"/>
  <c r="G124" i="28" s="1"/>
  <c r="F123" i="28"/>
  <c r="F124" i="28" s="1"/>
  <c r="E123" i="28"/>
  <c r="E124" i="28" s="1"/>
  <c r="D123" i="28"/>
  <c r="D124" i="28" s="1"/>
  <c r="C123" i="28"/>
  <c r="C124" i="28" s="1"/>
  <c r="U121" i="28"/>
  <c r="U122" i="28" s="1"/>
  <c r="T121" i="28"/>
  <c r="T122" i="28" s="1"/>
  <c r="S121" i="28"/>
  <c r="S122" i="28" s="1"/>
  <c r="R121" i="28"/>
  <c r="R122" i="28" s="1"/>
  <c r="Q121" i="28"/>
  <c r="Q122" i="28" s="1"/>
  <c r="P121" i="28"/>
  <c r="P122" i="28" s="1"/>
  <c r="O121" i="28"/>
  <c r="O122" i="28" s="1"/>
  <c r="N121" i="28"/>
  <c r="N122" i="28" s="1"/>
  <c r="M121" i="28"/>
  <c r="M122" i="28" s="1"/>
  <c r="L121" i="28"/>
  <c r="L122" i="28" s="1"/>
  <c r="K121" i="28"/>
  <c r="K122" i="28" s="1"/>
  <c r="J121" i="28"/>
  <c r="J122" i="28" s="1"/>
  <c r="I121" i="28"/>
  <c r="I122" i="28" s="1"/>
  <c r="H121" i="28"/>
  <c r="H122" i="28" s="1"/>
  <c r="G121" i="28"/>
  <c r="G122" i="28" s="1"/>
  <c r="F121" i="28"/>
  <c r="F122" i="28" s="1"/>
  <c r="E121" i="28"/>
  <c r="E122" i="28" s="1"/>
  <c r="D121" i="28"/>
  <c r="D122" i="28" s="1"/>
  <c r="C121" i="28"/>
  <c r="C122" i="28" s="1"/>
  <c r="AC119" i="28"/>
  <c r="AD119" i="28" s="1"/>
  <c r="AA119" i="28"/>
  <c r="AB119" i="28" s="1"/>
  <c r="Y119" i="28"/>
  <c r="Z119" i="28" s="1"/>
  <c r="W119" i="28"/>
  <c r="X119" i="28" s="1"/>
  <c r="AC118" i="28"/>
  <c r="AD118" i="28" s="1"/>
  <c r="AA118" i="28"/>
  <c r="AB118" i="28" s="1"/>
  <c r="Y118" i="28"/>
  <c r="Z118" i="28" s="1"/>
  <c r="W118" i="28"/>
  <c r="X118" i="28" s="1"/>
  <c r="AC117" i="28"/>
  <c r="AD117" i="28" s="1"/>
  <c r="AA117" i="28"/>
  <c r="AB117" i="28" s="1"/>
  <c r="Y117" i="28"/>
  <c r="Z117" i="28" s="1"/>
  <c r="W117" i="28"/>
  <c r="X117" i="28" s="1"/>
  <c r="AC116" i="28"/>
  <c r="AD116" i="28" s="1"/>
  <c r="AA116" i="28"/>
  <c r="AB116" i="28" s="1"/>
  <c r="Y116" i="28"/>
  <c r="Z116" i="28" s="1"/>
  <c r="W116" i="28"/>
  <c r="X116" i="28" s="1"/>
  <c r="AC115" i="28"/>
  <c r="AD115" i="28" s="1"/>
  <c r="AA115" i="28"/>
  <c r="AB115" i="28" s="1"/>
  <c r="Y115" i="28"/>
  <c r="Z115" i="28" s="1"/>
  <c r="W115" i="28"/>
  <c r="X115" i="28" s="1"/>
  <c r="AC114" i="28"/>
  <c r="AD114" i="28" s="1"/>
  <c r="AA114" i="28"/>
  <c r="AB114" i="28" s="1"/>
  <c r="Y114" i="28"/>
  <c r="Z114" i="28" s="1"/>
  <c r="W114" i="28"/>
  <c r="X114" i="28" s="1"/>
  <c r="AC113" i="28"/>
  <c r="AD113" i="28" s="1"/>
  <c r="AA113" i="28"/>
  <c r="AB113" i="28" s="1"/>
  <c r="Y113" i="28"/>
  <c r="Z113" i="28" s="1"/>
  <c r="W113" i="28"/>
  <c r="X113" i="28" s="1"/>
  <c r="AC112" i="28"/>
  <c r="AD112" i="28" s="1"/>
  <c r="AA112" i="28"/>
  <c r="AB112" i="28" s="1"/>
  <c r="Y112" i="28"/>
  <c r="Z112" i="28" s="1"/>
  <c r="W112" i="28"/>
  <c r="X112" i="28" s="1"/>
  <c r="AC111" i="28"/>
  <c r="AD111" i="28" s="1"/>
  <c r="AA111" i="28"/>
  <c r="AB111" i="28" s="1"/>
  <c r="Y111" i="28"/>
  <c r="Z111" i="28" s="1"/>
  <c r="W111" i="28"/>
  <c r="X111" i="28" s="1"/>
  <c r="AC110" i="28"/>
  <c r="AD110" i="28" s="1"/>
  <c r="AA110" i="28"/>
  <c r="AB110" i="28" s="1"/>
  <c r="Y110" i="28"/>
  <c r="Z110" i="28" s="1"/>
  <c r="W110" i="28"/>
  <c r="X110" i="28" s="1"/>
  <c r="AC109" i="28"/>
  <c r="AD109" i="28" s="1"/>
  <c r="AA109" i="28"/>
  <c r="AB109" i="28" s="1"/>
  <c r="Y109" i="28"/>
  <c r="Z109" i="28" s="1"/>
  <c r="W109" i="28"/>
  <c r="X109" i="28" s="1"/>
  <c r="AC108" i="28"/>
  <c r="AD108" i="28" s="1"/>
  <c r="AA108" i="28"/>
  <c r="AB108" i="28" s="1"/>
  <c r="Y108" i="28"/>
  <c r="Z108" i="28" s="1"/>
  <c r="W108" i="28"/>
  <c r="X108" i="28" s="1"/>
  <c r="AC107" i="28"/>
  <c r="AD107" i="28" s="1"/>
  <c r="AA107" i="28"/>
  <c r="AB107" i="28" s="1"/>
  <c r="Y107" i="28"/>
  <c r="Z107" i="28" s="1"/>
  <c r="W107" i="28"/>
  <c r="X107" i="28" s="1"/>
  <c r="AC106" i="28"/>
  <c r="AD106" i="28" s="1"/>
  <c r="AA106" i="28"/>
  <c r="AB106" i="28" s="1"/>
  <c r="Y106" i="28"/>
  <c r="Z106" i="28" s="1"/>
  <c r="W106" i="28"/>
  <c r="X106" i="28" s="1"/>
  <c r="AC105" i="28"/>
  <c r="AD105" i="28" s="1"/>
  <c r="AA105" i="28"/>
  <c r="AB105" i="28" s="1"/>
  <c r="Y105" i="28"/>
  <c r="Z105" i="28" s="1"/>
  <c r="W105" i="28"/>
  <c r="X105" i="28" s="1"/>
  <c r="AC104" i="28"/>
  <c r="AD104" i="28" s="1"/>
  <c r="AA104" i="28"/>
  <c r="AB104" i="28" s="1"/>
  <c r="Y104" i="28"/>
  <c r="Z104" i="28" s="1"/>
  <c r="W104" i="28"/>
  <c r="X104" i="28" s="1"/>
  <c r="AC103" i="28"/>
  <c r="AD103" i="28" s="1"/>
  <c r="AA103" i="28"/>
  <c r="AB103" i="28" s="1"/>
  <c r="Y103" i="28"/>
  <c r="Z103" i="28" s="1"/>
  <c r="W103" i="28"/>
  <c r="X103" i="28" s="1"/>
  <c r="AC102" i="28"/>
  <c r="AD102" i="28" s="1"/>
  <c r="AA102" i="28"/>
  <c r="AB102" i="28" s="1"/>
  <c r="Y102" i="28"/>
  <c r="Z102" i="28" s="1"/>
  <c r="W102" i="28"/>
  <c r="X102" i="28" s="1"/>
  <c r="AC101" i="28"/>
  <c r="AD101" i="28" s="1"/>
  <c r="AA101" i="28"/>
  <c r="AB101" i="28" s="1"/>
  <c r="Y101" i="28"/>
  <c r="Z101" i="28" s="1"/>
  <c r="W101" i="28"/>
  <c r="X101" i="28" s="1"/>
  <c r="AC100" i="28"/>
  <c r="AD100" i="28" s="1"/>
  <c r="AA100" i="28"/>
  <c r="AB100" i="28" s="1"/>
  <c r="Y100" i="28"/>
  <c r="Z100" i="28" s="1"/>
  <c r="W100" i="28"/>
  <c r="X100" i="28" s="1"/>
  <c r="AC99" i="28"/>
  <c r="AD99" i="28" s="1"/>
  <c r="AA99" i="28"/>
  <c r="AB99" i="28" s="1"/>
  <c r="Y99" i="28"/>
  <c r="Z99" i="28" s="1"/>
  <c r="W99" i="28"/>
  <c r="X99" i="28" s="1"/>
  <c r="AC98" i="28"/>
  <c r="AD98" i="28" s="1"/>
  <c r="AA98" i="28"/>
  <c r="AB98" i="28" s="1"/>
  <c r="Y98" i="28"/>
  <c r="Z98" i="28" s="1"/>
  <c r="W98" i="28"/>
  <c r="X98" i="28" s="1"/>
  <c r="AC97" i="28"/>
  <c r="AD97" i="28" s="1"/>
  <c r="AA97" i="28"/>
  <c r="AB97" i="28" s="1"/>
  <c r="Y97" i="28"/>
  <c r="Z97" i="28" s="1"/>
  <c r="W97" i="28"/>
  <c r="X97" i="28" s="1"/>
  <c r="AC96" i="28"/>
  <c r="AD96" i="28" s="1"/>
  <c r="AA96" i="28"/>
  <c r="AB96" i="28" s="1"/>
  <c r="Y96" i="28"/>
  <c r="Z96" i="28" s="1"/>
  <c r="W96" i="28"/>
  <c r="X96" i="28" s="1"/>
  <c r="AC95" i="28"/>
  <c r="AD95" i="28" s="1"/>
  <c r="AA95" i="28"/>
  <c r="AB95" i="28" s="1"/>
  <c r="Y95" i="28"/>
  <c r="Z95" i="28" s="1"/>
  <c r="W95" i="28"/>
  <c r="X95" i="28" s="1"/>
  <c r="AC94" i="28"/>
  <c r="AD94" i="28" s="1"/>
  <c r="AA94" i="28"/>
  <c r="AB94" i="28" s="1"/>
  <c r="Y94" i="28"/>
  <c r="Z94" i="28" s="1"/>
  <c r="W94" i="28"/>
  <c r="X94" i="28" s="1"/>
  <c r="AC93" i="28"/>
  <c r="AD93" i="28" s="1"/>
  <c r="AA93" i="28"/>
  <c r="AB93" i="28" s="1"/>
  <c r="Y93" i="28"/>
  <c r="Z93" i="28" s="1"/>
  <c r="W93" i="28"/>
  <c r="X93" i="28" s="1"/>
  <c r="AC92" i="28"/>
  <c r="AD92" i="28" s="1"/>
  <c r="AA92" i="28"/>
  <c r="AB92" i="28" s="1"/>
  <c r="Y92" i="28"/>
  <c r="Z92" i="28" s="1"/>
  <c r="W92" i="28"/>
  <c r="X92" i="28" s="1"/>
  <c r="AC91" i="28"/>
  <c r="AD91" i="28" s="1"/>
  <c r="AA91" i="28"/>
  <c r="AB91" i="28" s="1"/>
  <c r="Y91" i="28"/>
  <c r="Z91" i="28" s="1"/>
  <c r="W91" i="28"/>
  <c r="X91" i="28" s="1"/>
  <c r="AC90" i="28"/>
  <c r="AD90" i="28" s="1"/>
  <c r="AA90" i="28"/>
  <c r="AB90" i="28" s="1"/>
  <c r="Y90" i="28"/>
  <c r="Z90" i="28" s="1"/>
  <c r="W90" i="28"/>
  <c r="X90" i="28" s="1"/>
  <c r="AC89" i="28"/>
  <c r="AD89" i="28" s="1"/>
  <c r="AA89" i="28"/>
  <c r="AB89" i="28" s="1"/>
  <c r="Y89" i="28"/>
  <c r="Z89" i="28" s="1"/>
  <c r="W89" i="28"/>
  <c r="X89" i="28" s="1"/>
  <c r="AC88" i="28"/>
  <c r="AD88" i="28" s="1"/>
  <c r="AA88" i="28"/>
  <c r="AB88" i="28" s="1"/>
  <c r="Y88" i="28"/>
  <c r="Z88" i="28" s="1"/>
  <c r="W88" i="28"/>
  <c r="X88" i="28" s="1"/>
  <c r="AC87" i="28"/>
  <c r="AD87" i="28" s="1"/>
  <c r="AA87" i="28"/>
  <c r="AB87" i="28" s="1"/>
  <c r="Y87" i="28"/>
  <c r="Z87" i="28" s="1"/>
  <c r="W87" i="28"/>
  <c r="X87" i="28" s="1"/>
  <c r="AC86" i="28"/>
  <c r="AD86" i="28" s="1"/>
  <c r="AA86" i="28"/>
  <c r="AB86" i="28" s="1"/>
  <c r="Y86" i="28"/>
  <c r="Z86" i="28" s="1"/>
  <c r="W86" i="28"/>
  <c r="X86" i="28" s="1"/>
  <c r="AC85" i="28"/>
  <c r="AD85" i="28" s="1"/>
  <c r="AA85" i="28"/>
  <c r="AB85" i="28" s="1"/>
  <c r="Y85" i="28"/>
  <c r="Z85" i="28" s="1"/>
  <c r="W85" i="28"/>
  <c r="X85" i="28" s="1"/>
  <c r="AC84" i="28"/>
  <c r="AD84" i="28" s="1"/>
  <c r="AA84" i="28"/>
  <c r="AB84" i="28" s="1"/>
  <c r="Y84" i="28"/>
  <c r="Z84" i="28" s="1"/>
  <c r="W84" i="28"/>
  <c r="X84" i="28" s="1"/>
  <c r="AC83" i="28"/>
  <c r="AD83" i="28" s="1"/>
  <c r="AA83" i="28"/>
  <c r="AB83" i="28" s="1"/>
  <c r="Y83" i="28"/>
  <c r="Z83" i="28" s="1"/>
  <c r="W83" i="28"/>
  <c r="X83" i="28" s="1"/>
  <c r="AC82" i="28"/>
  <c r="AD82" i="28" s="1"/>
  <c r="AA82" i="28"/>
  <c r="AB82" i="28" s="1"/>
  <c r="Y82" i="28"/>
  <c r="Z82" i="28" s="1"/>
  <c r="W82" i="28"/>
  <c r="X82" i="28" s="1"/>
  <c r="AC81" i="28"/>
  <c r="AD81" i="28" s="1"/>
  <c r="AA81" i="28"/>
  <c r="AB81" i="28" s="1"/>
  <c r="Y81" i="28"/>
  <c r="Z81" i="28" s="1"/>
  <c r="W81" i="28"/>
  <c r="X81" i="28" s="1"/>
  <c r="AC80" i="28"/>
  <c r="AD80" i="28" s="1"/>
  <c r="AA80" i="28"/>
  <c r="AB80" i="28" s="1"/>
  <c r="Y80" i="28"/>
  <c r="Z80" i="28" s="1"/>
  <c r="W80" i="28"/>
  <c r="X80" i="28" s="1"/>
  <c r="AC79" i="28"/>
  <c r="AD79" i="28" s="1"/>
  <c r="AA79" i="28"/>
  <c r="AB79" i="28" s="1"/>
  <c r="Y79" i="28"/>
  <c r="Z79" i="28" s="1"/>
  <c r="W79" i="28"/>
  <c r="X79" i="28" s="1"/>
  <c r="AC78" i="28"/>
  <c r="AD78" i="28" s="1"/>
  <c r="AA78" i="28"/>
  <c r="AB78" i="28" s="1"/>
  <c r="Y78" i="28"/>
  <c r="Z78" i="28" s="1"/>
  <c r="W78" i="28"/>
  <c r="X78" i="28" s="1"/>
  <c r="AC77" i="28"/>
  <c r="AD77" i="28" s="1"/>
  <c r="AA77" i="28"/>
  <c r="AB77" i="28" s="1"/>
  <c r="Y77" i="28"/>
  <c r="Z77" i="28" s="1"/>
  <c r="W77" i="28"/>
  <c r="X77" i="28" s="1"/>
  <c r="AC76" i="28"/>
  <c r="AD76" i="28" s="1"/>
  <c r="AA76" i="28"/>
  <c r="AB76" i="28" s="1"/>
  <c r="Y76" i="28"/>
  <c r="Z76" i="28" s="1"/>
  <c r="W76" i="28"/>
  <c r="X76" i="28" s="1"/>
  <c r="AC75" i="28"/>
  <c r="AD75" i="28" s="1"/>
  <c r="AA75" i="28"/>
  <c r="AB75" i="28" s="1"/>
  <c r="Y75" i="28"/>
  <c r="Z75" i="28" s="1"/>
  <c r="W75" i="28"/>
  <c r="X75" i="28" s="1"/>
  <c r="AC74" i="28"/>
  <c r="AD74" i="28" s="1"/>
  <c r="AA74" i="28"/>
  <c r="AB74" i="28" s="1"/>
  <c r="Y74" i="28"/>
  <c r="Z74" i="28" s="1"/>
  <c r="W74" i="28"/>
  <c r="X74" i="28" s="1"/>
  <c r="AC73" i="28"/>
  <c r="AD73" i="28" s="1"/>
  <c r="AA73" i="28"/>
  <c r="AB73" i="28" s="1"/>
  <c r="Y73" i="28"/>
  <c r="Z73" i="28" s="1"/>
  <c r="W73" i="28"/>
  <c r="X73" i="28" s="1"/>
  <c r="AC72" i="28"/>
  <c r="AD72" i="28" s="1"/>
  <c r="AA72" i="28"/>
  <c r="AB72" i="28" s="1"/>
  <c r="Y72" i="28"/>
  <c r="Z72" i="28" s="1"/>
  <c r="W72" i="28"/>
  <c r="X72" i="28" s="1"/>
  <c r="AC71" i="28"/>
  <c r="AD71" i="28" s="1"/>
  <c r="AA71" i="28"/>
  <c r="AB71" i="28" s="1"/>
  <c r="Y71" i="28"/>
  <c r="Z71" i="28" s="1"/>
  <c r="W71" i="28"/>
  <c r="X71" i="28" s="1"/>
  <c r="AC70" i="28"/>
  <c r="AD70" i="28" s="1"/>
  <c r="AA70" i="28"/>
  <c r="AB70" i="28" s="1"/>
  <c r="Y70" i="28"/>
  <c r="Z70" i="28" s="1"/>
  <c r="W70" i="28"/>
  <c r="X70" i="28" s="1"/>
  <c r="AC69" i="28"/>
  <c r="AD69" i="28" s="1"/>
  <c r="AA69" i="28"/>
  <c r="AB69" i="28" s="1"/>
  <c r="Y69" i="28"/>
  <c r="Z69" i="28" s="1"/>
  <c r="W69" i="28"/>
  <c r="X69" i="28" s="1"/>
  <c r="AC68" i="28"/>
  <c r="AD68" i="28" s="1"/>
  <c r="AA68" i="28"/>
  <c r="AB68" i="28" s="1"/>
  <c r="Y68" i="28"/>
  <c r="Z68" i="28" s="1"/>
  <c r="W68" i="28"/>
  <c r="X68" i="28" s="1"/>
  <c r="AC67" i="28"/>
  <c r="AD67" i="28" s="1"/>
  <c r="AA67" i="28"/>
  <c r="AB67" i="28" s="1"/>
  <c r="Y67" i="28"/>
  <c r="Z67" i="28" s="1"/>
  <c r="W67" i="28"/>
  <c r="X67" i="28" s="1"/>
  <c r="AC66" i="28"/>
  <c r="AD66" i="28" s="1"/>
  <c r="AA66" i="28"/>
  <c r="AB66" i="28" s="1"/>
  <c r="Y66" i="28"/>
  <c r="Z66" i="28" s="1"/>
  <c r="W66" i="28"/>
  <c r="X66" i="28" s="1"/>
  <c r="AC65" i="28"/>
  <c r="AD65" i="28" s="1"/>
  <c r="AA65" i="28"/>
  <c r="AB65" i="28" s="1"/>
  <c r="Y65" i="28"/>
  <c r="Z65" i="28" s="1"/>
  <c r="W65" i="28"/>
  <c r="X65" i="28" s="1"/>
  <c r="AC64" i="28"/>
  <c r="AD64" i="28" s="1"/>
  <c r="AA64" i="28"/>
  <c r="AB64" i="28" s="1"/>
  <c r="Y64" i="28"/>
  <c r="Z64" i="28" s="1"/>
  <c r="W64" i="28"/>
  <c r="X64" i="28" s="1"/>
  <c r="AC63" i="28"/>
  <c r="AD63" i="28" s="1"/>
  <c r="AA63" i="28"/>
  <c r="AB63" i="28" s="1"/>
  <c r="Y63" i="28"/>
  <c r="Z63" i="28" s="1"/>
  <c r="W63" i="28"/>
  <c r="X63" i="28" s="1"/>
  <c r="AC62" i="28"/>
  <c r="AD62" i="28" s="1"/>
  <c r="AA62" i="28"/>
  <c r="AB62" i="28" s="1"/>
  <c r="Y62" i="28"/>
  <c r="Z62" i="28" s="1"/>
  <c r="W62" i="28"/>
  <c r="X62" i="28" s="1"/>
  <c r="AC61" i="28"/>
  <c r="AD61" i="28" s="1"/>
  <c r="AA61" i="28"/>
  <c r="AB61" i="28" s="1"/>
  <c r="Y61" i="28"/>
  <c r="Z61" i="28" s="1"/>
  <c r="W61" i="28"/>
  <c r="X61" i="28" s="1"/>
  <c r="AC60" i="28"/>
  <c r="AD60" i="28" s="1"/>
  <c r="AA60" i="28"/>
  <c r="AB60" i="28" s="1"/>
  <c r="Y60" i="28"/>
  <c r="Z60" i="28" s="1"/>
  <c r="W60" i="28"/>
  <c r="X60" i="28" s="1"/>
  <c r="AC59" i="28"/>
  <c r="AD59" i="28" s="1"/>
  <c r="AA59" i="28"/>
  <c r="AB59" i="28" s="1"/>
  <c r="Y59" i="28"/>
  <c r="Z59" i="28" s="1"/>
  <c r="W59" i="28"/>
  <c r="X59" i="28" s="1"/>
  <c r="AC58" i="28"/>
  <c r="AD58" i="28" s="1"/>
  <c r="AA58" i="28"/>
  <c r="AB58" i="28" s="1"/>
  <c r="Y58" i="28"/>
  <c r="Z58" i="28" s="1"/>
  <c r="W58" i="28"/>
  <c r="X58" i="28" s="1"/>
  <c r="AC57" i="28"/>
  <c r="AD57" i="28" s="1"/>
  <c r="AA57" i="28"/>
  <c r="AB57" i="28" s="1"/>
  <c r="Y57" i="28"/>
  <c r="Z57" i="28" s="1"/>
  <c r="W57" i="28"/>
  <c r="X57" i="28" s="1"/>
  <c r="AC56" i="28"/>
  <c r="AD56" i="28" s="1"/>
  <c r="AA56" i="28"/>
  <c r="AB56" i="28" s="1"/>
  <c r="Y56" i="28"/>
  <c r="Z56" i="28" s="1"/>
  <c r="W56" i="28"/>
  <c r="X56" i="28" s="1"/>
  <c r="AC55" i="28"/>
  <c r="AD55" i="28" s="1"/>
  <c r="AA55" i="28"/>
  <c r="AB55" i="28" s="1"/>
  <c r="Y55" i="28"/>
  <c r="Z55" i="28" s="1"/>
  <c r="W55" i="28"/>
  <c r="X55" i="28" s="1"/>
  <c r="AC54" i="28"/>
  <c r="AD54" i="28" s="1"/>
  <c r="AA54" i="28"/>
  <c r="AB54" i="28" s="1"/>
  <c r="Y54" i="28"/>
  <c r="Z54" i="28" s="1"/>
  <c r="W54" i="28"/>
  <c r="X54" i="28" s="1"/>
  <c r="AC53" i="28"/>
  <c r="AD53" i="28" s="1"/>
  <c r="AA53" i="28"/>
  <c r="AB53" i="28" s="1"/>
  <c r="Y53" i="28"/>
  <c r="Z53" i="28" s="1"/>
  <c r="W53" i="28"/>
  <c r="X53" i="28" s="1"/>
  <c r="AC52" i="28"/>
  <c r="AD52" i="28" s="1"/>
  <c r="AA52" i="28"/>
  <c r="AB52" i="28" s="1"/>
  <c r="Y52" i="28"/>
  <c r="Z52" i="28" s="1"/>
  <c r="W52" i="28"/>
  <c r="X52" i="28" s="1"/>
  <c r="AC51" i="28"/>
  <c r="AD51" i="28" s="1"/>
  <c r="AA51" i="28"/>
  <c r="AB51" i="28" s="1"/>
  <c r="Y51" i="28"/>
  <c r="Z51" i="28" s="1"/>
  <c r="W51" i="28"/>
  <c r="X51" i="28" s="1"/>
  <c r="AC50" i="28"/>
  <c r="AD50" i="28" s="1"/>
  <c r="AA50" i="28"/>
  <c r="AB50" i="28" s="1"/>
  <c r="Y50" i="28"/>
  <c r="Z50" i="28" s="1"/>
  <c r="W50" i="28"/>
  <c r="X50" i="28" s="1"/>
  <c r="AC49" i="28"/>
  <c r="AD49" i="28" s="1"/>
  <c r="AA49" i="28"/>
  <c r="AB49" i="28" s="1"/>
  <c r="Y49" i="28"/>
  <c r="Z49" i="28" s="1"/>
  <c r="W49" i="28"/>
  <c r="X49" i="28" s="1"/>
  <c r="AC48" i="28"/>
  <c r="AD48" i="28" s="1"/>
  <c r="AA48" i="28"/>
  <c r="AB48" i="28" s="1"/>
  <c r="Y48" i="28"/>
  <c r="Z48" i="28" s="1"/>
  <c r="W48" i="28"/>
  <c r="X48" i="28" s="1"/>
  <c r="AC47" i="28"/>
  <c r="AD47" i="28" s="1"/>
  <c r="AA47" i="28"/>
  <c r="AB47" i="28" s="1"/>
  <c r="Y47" i="28"/>
  <c r="Z47" i="28" s="1"/>
  <c r="W47" i="28"/>
  <c r="X47" i="28" s="1"/>
  <c r="AC46" i="28"/>
  <c r="AD46" i="28" s="1"/>
  <c r="AA46" i="28"/>
  <c r="AB46" i="28" s="1"/>
  <c r="Y46" i="28"/>
  <c r="Z46" i="28" s="1"/>
  <c r="W46" i="28"/>
  <c r="X46" i="28" s="1"/>
  <c r="AC45" i="28"/>
  <c r="AD45" i="28" s="1"/>
  <c r="AA45" i="28"/>
  <c r="AB45" i="28" s="1"/>
  <c r="Y45" i="28"/>
  <c r="Z45" i="28" s="1"/>
  <c r="W45" i="28"/>
  <c r="X45" i="28" s="1"/>
  <c r="AC44" i="28"/>
  <c r="AD44" i="28" s="1"/>
  <c r="AA44" i="28"/>
  <c r="AB44" i="28" s="1"/>
  <c r="Y44" i="28"/>
  <c r="Z44" i="28" s="1"/>
  <c r="W44" i="28"/>
  <c r="X44" i="28" s="1"/>
  <c r="AC43" i="28"/>
  <c r="AD43" i="28" s="1"/>
  <c r="AA43" i="28"/>
  <c r="AB43" i="28" s="1"/>
  <c r="Y43" i="28"/>
  <c r="Z43" i="28" s="1"/>
  <c r="W43" i="28"/>
  <c r="X43" i="28" s="1"/>
  <c r="AC42" i="28"/>
  <c r="AD42" i="28" s="1"/>
  <c r="AA42" i="28"/>
  <c r="AB42" i="28" s="1"/>
  <c r="Y42" i="28"/>
  <c r="Z42" i="28" s="1"/>
  <c r="W42" i="28"/>
  <c r="X42" i="28" s="1"/>
  <c r="AC41" i="28"/>
  <c r="AD41" i="28" s="1"/>
  <c r="AA41" i="28"/>
  <c r="AB41" i="28" s="1"/>
  <c r="Y41" i="28"/>
  <c r="Z41" i="28" s="1"/>
  <c r="W41" i="28"/>
  <c r="X41" i="28" s="1"/>
  <c r="AC40" i="28"/>
  <c r="AD40" i="28" s="1"/>
  <c r="AA40" i="28"/>
  <c r="AB40" i="28" s="1"/>
  <c r="Y40" i="28"/>
  <c r="Z40" i="28" s="1"/>
  <c r="W40" i="28"/>
  <c r="X40" i="28" s="1"/>
  <c r="AC39" i="28"/>
  <c r="AD39" i="28" s="1"/>
  <c r="AA39" i="28"/>
  <c r="AB39" i="28" s="1"/>
  <c r="Y39" i="28"/>
  <c r="Z39" i="28" s="1"/>
  <c r="W39" i="28"/>
  <c r="X39" i="28" s="1"/>
  <c r="AC38" i="28"/>
  <c r="AD38" i="28" s="1"/>
  <c r="AA38" i="28"/>
  <c r="AB38" i="28" s="1"/>
  <c r="Y38" i="28"/>
  <c r="Z38" i="28" s="1"/>
  <c r="W38" i="28"/>
  <c r="X38" i="28" s="1"/>
  <c r="AC37" i="28"/>
  <c r="AD37" i="28" s="1"/>
  <c r="AA37" i="28"/>
  <c r="AB37" i="28" s="1"/>
  <c r="Y37" i="28"/>
  <c r="Z37" i="28" s="1"/>
  <c r="W37" i="28"/>
  <c r="X37" i="28" s="1"/>
  <c r="AC36" i="28"/>
  <c r="AD36" i="28" s="1"/>
  <c r="AA36" i="28"/>
  <c r="AB36" i="28" s="1"/>
  <c r="Y36" i="28"/>
  <c r="Z36" i="28" s="1"/>
  <c r="W36" i="28"/>
  <c r="X36" i="28" s="1"/>
  <c r="AC35" i="28"/>
  <c r="AD35" i="28" s="1"/>
  <c r="AA35" i="28"/>
  <c r="AB35" i="28" s="1"/>
  <c r="Y35" i="28"/>
  <c r="Z35" i="28" s="1"/>
  <c r="W35" i="28"/>
  <c r="X35" i="28" s="1"/>
  <c r="AC34" i="28"/>
  <c r="AD34" i="28" s="1"/>
  <c r="AA34" i="28"/>
  <c r="AB34" i="28" s="1"/>
  <c r="Y34" i="28"/>
  <c r="Z34" i="28" s="1"/>
  <c r="W34" i="28"/>
  <c r="X34" i="28" s="1"/>
  <c r="AC33" i="28"/>
  <c r="AD33" i="28" s="1"/>
  <c r="AA33" i="28"/>
  <c r="AB33" i="28" s="1"/>
  <c r="Y33" i="28"/>
  <c r="Z33" i="28" s="1"/>
  <c r="W33" i="28"/>
  <c r="X33" i="28" s="1"/>
  <c r="AC32" i="28"/>
  <c r="AD32" i="28" s="1"/>
  <c r="AA32" i="28"/>
  <c r="AB32" i="28" s="1"/>
  <c r="Y32" i="28"/>
  <c r="Z32" i="28" s="1"/>
  <c r="W32" i="28"/>
  <c r="X32" i="28" s="1"/>
  <c r="AC31" i="28"/>
  <c r="AD31" i="28" s="1"/>
  <c r="AA31" i="28"/>
  <c r="AB31" i="28" s="1"/>
  <c r="Y31" i="28"/>
  <c r="Z31" i="28" s="1"/>
  <c r="W31" i="28"/>
  <c r="X31" i="28" s="1"/>
  <c r="AC30" i="28"/>
  <c r="AD30" i="28" s="1"/>
  <c r="AA30" i="28"/>
  <c r="AB30" i="28" s="1"/>
  <c r="Y30" i="28"/>
  <c r="Z30" i="28" s="1"/>
  <c r="W30" i="28"/>
  <c r="X30" i="28" s="1"/>
  <c r="AC29" i="28"/>
  <c r="AD29" i="28" s="1"/>
  <c r="AA29" i="28"/>
  <c r="AB29" i="28" s="1"/>
  <c r="Y29" i="28"/>
  <c r="Z29" i="28" s="1"/>
  <c r="W29" i="28"/>
  <c r="X29" i="28" s="1"/>
  <c r="AC28" i="28"/>
  <c r="AD28" i="28" s="1"/>
  <c r="AA28" i="28"/>
  <c r="AB28" i="28" s="1"/>
  <c r="Y28" i="28"/>
  <c r="Z28" i="28" s="1"/>
  <c r="W28" i="28"/>
  <c r="X28" i="28" s="1"/>
  <c r="AC27" i="28"/>
  <c r="AD27" i="28" s="1"/>
  <c r="AA27" i="28"/>
  <c r="AB27" i="28" s="1"/>
  <c r="Y27" i="28"/>
  <c r="Z27" i="28" s="1"/>
  <c r="W27" i="28"/>
  <c r="X27" i="28" s="1"/>
  <c r="AC26" i="28"/>
  <c r="AD26" i="28" s="1"/>
  <c r="AA26" i="28"/>
  <c r="AB26" i="28" s="1"/>
  <c r="Y26" i="28"/>
  <c r="Z26" i="28" s="1"/>
  <c r="W26" i="28"/>
  <c r="X26" i="28" s="1"/>
  <c r="AC25" i="28"/>
  <c r="AD25" i="28" s="1"/>
  <c r="AA25" i="28"/>
  <c r="AB25" i="28" s="1"/>
  <c r="Y25" i="28"/>
  <c r="Z25" i="28" s="1"/>
  <c r="W25" i="28"/>
  <c r="X25" i="28" s="1"/>
  <c r="AC24" i="28"/>
  <c r="AD24" i="28" s="1"/>
  <c r="AA24" i="28"/>
  <c r="AB24" i="28" s="1"/>
  <c r="Y24" i="28"/>
  <c r="Z24" i="28" s="1"/>
  <c r="W24" i="28"/>
  <c r="X24" i="28" s="1"/>
  <c r="AC23" i="28"/>
  <c r="AD23" i="28" s="1"/>
  <c r="AA23" i="28"/>
  <c r="AB23" i="28" s="1"/>
  <c r="Y23" i="28"/>
  <c r="Z23" i="28" s="1"/>
  <c r="W23" i="28"/>
  <c r="X23" i="28" s="1"/>
  <c r="AC22" i="28"/>
  <c r="AD22" i="28" s="1"/>
  <c r="AA22" i="28"/>
  <c r="AB22" i="28" s="1"/>
  <c r="Y22" i="28"/>
  <c r="Z22" i="28" s="1"/>
  <c r="W22" i="28"/>
  <c r="X22" i="28" s="1"/>
  <c r="AC21" i="28"/>
  <c r="AD21" i="28" s="1"/>
  <c r="AA21" i="28"/>
  <c r="AB21" i="28" s="1"/>
  <c r="Y21" i="28"/>
  <c r="Z21" i="28" s="1"/>
  <c r="W21" i="28"/>
  <c r="X21" i="28" s="1"/>
  <c r="AC20" i="28"/>
  <c r="AD20" i="28" s="1"/>
  <c r="AA20" i="28"/>
  <c r="AB20" i="28" s="1"/>
  <c r="Y20" i="28"/>
  <c r="Z20" i="28" s="1"/>
  <c r="W20" i="28"/>
  <c r="X20" i="28" s="1"/>
  <c r="AC19" i="28"/>
  <c r="AD19" i="28" s="1"/>
  <c r="AA19" i="28"/>
  <c r="AB19" i="28" s="1"/>
  <c r="Y19" i="28"/>
  <c r="Z19" i="28" s="1"/>
  <c r="W19" i="28"/>
  <c r="X19" i="28" s="1"/>
  <c r="AC18" i="28"/>
  <c r="AD18" i="28" s="1"/>
  <c r="AA18" i="28"/>
  <c r="AB18" i="28" s="1"/>
  <c r="Y18" i="28"/>
  <c r="Z18" i="28" s="1"/>
  <c r="W18" i="28"/>
  <c r="X18" i="28" s="1"/>
  <c r="AC17" i="28"/>
  <c r="AD17" i="28" s="1"/>
  <c r="AA17" i="28"/>
  <c r="AB17" i="28" s="1"/>
  <c r="Y17" i="28"/>
  <c r="Z17" i="28" s="1"/>
  <c r="W17" i="28"/>
  <c r="X17" i="28" s="1"/>
  <c r="AC16" i="28"/>
  <c r="AD16" i="28" s="1"/>
  <c r="AA16" i="28"/>
  <c r="AB16" i="28" s="1"/>
  <c r="Y16" i="28"/>
  <c r="Z16" i="28" s="1"/>
  <c r="W16" i="28"/>
  <c r="X16" i="28" s="1"/>
  <c r="AC15" i="28"/>
  <c r="AD15" i="28" s="1"/>
  <c r="AA15" i="28"/>
  <c r="AB15" i="28" s="1"/>
  <c r="Y15" i="28"/>
  <c r="Z15" i="28" s="1"/>
  <c r="W15" i="28"/>
  <c r="X15" i="28" s="1"/>
  <c r="AC14" i="28"/>
  <c r="AD14" i="28" s="1"/>
  <c r="AA14" i="28"/>
  <c r="AB14" i="28" s="1"/>
  <c r="Y14" i="28"/>
  <c r="Z14" i="28" s="1"/>
  <c r="W14" i="28"/>
  <c r="X14" i="28" s="1"/>
  <c r="AC13" i="28"/>
  <c r="AD13" i="28" s="1"/>
  <c r="AA13" i="28"/>
  <c r="AB13" i="28" s="1"/>
  <c r="Y13" i="28"/>
  <c r="Z13" i="28" s="1"/>
  <c r="W13" i="28"/>
  <c r="X13" i="28" s="1"/>
  <c r="AC12" i="28"/>
  <c r="AD12" i="28" s="1"/>
  <c r="AA12" i="28"/>
  <c r="AB12" i="28" s="1"/>
  <c r="Y12" i="28"/>
  <c r="Z12" i="28" s="1"/>
  <c r="W12" i="28"/>
  <c r="X12" i="28" s="1"/>
  <c r="AC11" i="28"/>
  <c r="AD11" i="28" s="1"/>
  <c r="AA11" i="28"/>
  <c r="AB11" i="28" s="1"/>
  <c r="Y11" i="28"/>
  <c r="Z11" i="28" s="1"/>
  <c r="W11" i="28"/>
  <c r="X11" i="28" s="1"/>
  <c r="AC10" i="28"/>
  <c r="AD10" i="28" s="1"/>
  <c r="AA10" i="28"/>
  <c r="AB10" i="28" s="1"/>
  <c r="Y10" i="28"/>
  <c r="Z10" i="28" s="1"/>
  <c r="W10" i="28"/>
  <c r="X10" i="28" s="1"/>
  <c r="AC9" i="28"/>
  <c r="AD9" i="28" s="1"/>
  <c r="AA9" i="28"/>
  <c r="AB9" i="28" s="1"/>
  <c r="Y9" i="28"/>
  <c r="Z9" i="28" s="1"/>
  <c r="W9" i="28"/>
  <c r="X9" i="28" s="1"/>
  <c r="AC8" i="28"/>
  <c r="AD8" i="28" s="1"/>
  <c r="AA8" i="28"/>
  <c r="AB8" i="28" s="1"/>
  <c r="Y8" i="28"/>
  <c r="Z8" i="28" s="1"/>
  <c r="W8" i="28"/>
  <c r="X8" i="28" s="1"/>
  <c r="AC7" i="28"/>
  <c r="AD7" i="28" s="1"/>
  <c r="AA7" i="28"/>
  <c r="AB7" i="28" s="1"/>
  <c r="Y7" i="28"/>
  <c r="Z7" i="28" s="1"/>
  <c r="W7" i="28"/>
  <c r="X7" i="28" s="1"/>
  <c r="AC6" i="28"/>
  <c r="AD6" i="28" s="1"/>
  <c r="AA6" i="28"/>
  <c r="AB6" i="28" s="1"/>
  <c r="Y6" i="28"/>
  <c r="Z6" i="28" s="1"/>
  <c r="W6" i="28"/>
  <c r="X6" i="28" s="1"/>
  <c r="AI27" i="18" l="1"/>
  <c r="J25" i="18"/>
  <c r="AI23" i="18"/>
  <c r="H19" i="18"/>
  <c r="G17" i="18"/>
  <c r="AI15" i="18"/>
  <c r="AI12" i="18"/>
  <c r="AI4" i="18" s="1"/>
  <c r="I12" i="18"/>
  <c r="I4" i="18" s="1"/>
  <c r="H12" i="18"/>
  <c r="G12" i="18"/>
  <c r="G4" i="18" s="1"/>
  <c r="F12" i="18"/>
  <c r="E12" i="18"/>
  <c r="E4" i="18" s="1"/>
  <c r="K11" i="18"/>
  <c r="AI9" i="18"/>
  <c r="K4" i="18"/>
  <c r="J4" i="18"/>
  <c r="F4" i="18"/>
  <c r="E13" i="18" l="1"/>
  <c r="H13" i="18"/>
  <c r="F15" i="18"/>
  <c r="AI19" i="18"/>
  <c r="F13" i="18"/>
  <c r="AI13" i="18"/>
  <c r="H17" i="18"/>
  <c r="G13" i="18"/>
  <c r="I13" i="18"/>
  <c r="AI25" i="18"/>
  <c r="H15" i="18"/>
  <c r="E17" i="18"/>
  <c r="I17" i="18"/>
  <c r="F19" i="18"/>
  <c r="H4" i="18"/>
  <c r="K9" i="18"/>
  <c r="J11" i="18"/>
  <c r="F17" i="18"/>
  <c r="AI17" i="18"/>
  <c r="G19" i="18"/>
  <c r="E25" i="18"/>
  <c r="I5" i="18" l="1"/>
  <c r="E5" i="18"/>
  <c r="F5" i="18"/>
  <c r="AI5" i="18"/>
  <c r="K5" i="18"/>
  <c r="G5" i="18"/>
  <c r="J5" i="18"/>
  <c r="H5" i="18"/>
</calcChain>
</file>

<file path=xl/sharedStrings.xml><?xml version="1.0" encoding="utf-8"?>
<sst xmlns="http://schemas.openxmlformats.org/spreadsheetml/2006/main" count="19753" uniqueCount="337">
  <si>
    <t>-</t>
  </si>
  <si>
    <t>総数</t>
  </si>
  <si>
    <t>　０～　９歳</t>
  </si>
  <si>
    <t>男</t>
  </si>
  <si>
    <t>女</t>
  </si>
  <si>
    <t>主に仕事</t>
  </si>
  <si>
    <t>その他</t>
  </si>
  <si>
    <t>主に仕事と主に仕事</t>
  </si>
  <si>
    <t>主に仕事が１人</t>
  </si>
  <si>
    <t>主に仕事が２人</t>
  </si>
  <si>
    <t>主に仕事が３人以上</t>
  </si>
  <si>
    <t>働いている人がいる世帯</t>
    <phoneticPr fontId="19"/>
  </si>
  <si>
    <t>１人</t>
    <phoneticPr fontId="19"/>
  </si>
  <si>
    <t>２人</t>
    <phoneticPr fontId="19"/>
  </si>
  <si>
    <t>３人以上</t>
    <phoneticPr fontId="19"/>
  </si>
  <si>
    <t>働いている人がいない世帯</t>
    <phoneticPr fontId="19"/>
  </si>
  <si>
    <t>無回答</t>
    <phoneticPr fontId="19"/>
  </si>
  <si>
    <t>その他</t>
    <rPh sb="2" eb="3">
      <t>ﾀ</t>
    </rPh>
    <phoneticPr fontId="26" type="noConversion"/>
  </si>
  <si>
    <t>（再掲）総数　６５歳以上</t>
    <rPh sb="4" eb="6">
      <t>ｿｳｽｳ</t>
    </rPh>
    <phoneticPr fontId="26" type="noConversion"/>
  </si>
  <si>
    <t>男　６５歳以上</t>
    <rPh sb="0" eb="1">
      <t>ｵﾄｺ</t>
    </rPh>
    <phoneticPr fontId="26" type="noConversion"/>
  </si>
  <si>
    <t>女　６５歳以上</t>
    <rPh sb="0" eb="1">
      <t>ｵﾝﾅ</t>
    </rPh>
    <phoneticPr fontId="26" type="noConversion"/>
  </si>
  <si>
    <t>その他　６５歳以上</t>
    <rPh sb="2" eb="3">
      <t>ﾀ</t>
    </rPh>
    <phoneticPr fontId="26" type="noConversion"/>
  </si>
  <si>
    <t>（再掲）総数　６５～７４歳</t>
    <rPh sb="4" eb="6">
      <t>ｿｳｽｳ</t>
    </rPh>
    <phoneticPr fontId="26" type="noConversion"/>
  </si>
  <si>
    <t>男　６５～７４歳</t>
    <rPh sb="0" eb="1">
      <t>ｵﾄｺ</t>
    </rPh>
    <phoneticPr fontId="26" type="noConversion"/>
  </si>
  <si>
    <t>女　６５～７４歳</t>
    <rPh sb="0" eb="1">
      <t>ｵﾝﾅ</t>
    </rPh>
    <phoneticPr fontId="26" type="noConversion"/>
  </si>
  <si>
    <t>その他　６５～７４歳</t>
    <rPh sb="2" eb="3">
      <t>ﾀ</t>
    </rPh>
    <phoneticPr fontId="26" type="noConversion"/>
  </si>
  <si>
    <t>（再掲）総数　７５歳以上</t>
    <rPh sb="4" eb="6">
      <t>ｿｳｽｳ</t>
    </rPh>
    <phoneticPr fontId="26" type="noConversion"/>
  </si>
  <si>
    <t>男　７５歳以上</t>
    <rPh sb="0" eb="1">
      <t>ｵﾄｺ</t>
    </rPh>
    <phoneticPr fontId="26" type="noConversion"/>
  </si>
  <si>
    <t>女　７５歳以上</t>
    <rPh sb="0" eb="1">
      <t>ｵﾝﾅ</t>
    </rPh>
    <phoneticPr fontId="26" type="noConversion"/>
  </si>
  <si>
    <t>その他　７５歳以上</t>
    <rPh sb="2" eb="3">
      <t>ﾀ</t>
    </rPh>
    <phoneticPr fontId="26" type="noConversion"/>
  </si>
  <si>
    <t>無回答</t>
    <rPh sb="0" eb="3">
      <t>ムカイトウ</t>
    </rPh>
    <phoneticPr fontId="2"/>
  </si>
  <si>
    <t>区部　計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</si>
  <si>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</si>
  <si>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</si>
  <si>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</si>
  <si>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</si>
  <si>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</si>
  <si>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</si>
  <si>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</si>
  <si>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</si>
  <si>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</si>
  <si>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</si>
  <si>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</si>
  <si>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</si>
  <si>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労働力人口</t>
    <phoneticPr fontId="19"/>
  </si>
  <si>
    <t>非労働力人口</t>
    <phoneticPr fontId="19"/>
  </si>
  <si>
    <t>就業者</t>
    <phoneticPr fontId="19"/>
  </si>
  <si>
    <t>仕事を探していた</t>
    <phoneticPr fontId="19"/>
  </si>
  <si>
    <t>家事専業</t>
    <phoneticPr fontId="19"/>
  </si>
  <si>
    <t>通学のみ</t>
    <phoneticPr fontId="19"/>
  </si>
  <si>
    <t>働いていない
（幼児、高齢、病気など）</t>
    <phoneticPr fontId="19"/>
  </si>
  <si>
    <t>持家</t>
    <phoneticPr fontId="19"/>
  </si>
  <si>
    <t>借家・賃貸住宅等</t>
    <phoneticPr fontId="19"/>
  </si>
  <si>
    <t>高齢者向け住宅</t>
    <phoneticPr fontId="19"/>
  </si>
  <si>
    <t>間借り・その他</t>
    <phoneticPr fontId="19"/>
  </si>
  <si>
    <t>民間賃貸住宅（一戸建て）</t>
  </si>
  <si>
    <t>持家</t>
  </si>
  <si>
    <t>一戸建て</t>
    <phoneticPr fontId="19"/>
  </si>
  <si>
    <t>共同住宅</t>
    <phoneticPr fontId="19"/>
  </si>
  <si>
    <t>昭和19年以前</t>
  </si>
  <si>
    <t>昭和20年～29年</t>
  </si>
  <si>
    <t>昭和30年～39年</t>
  </si>
  <si>
    <t>昭和40年～49年</t>
  </si>
  <si>
    <t>昭和50年～59年</t>
  </si>
  <si>
    <t>１室</t>
  </si>
  <si>
    <t>２室</t>
  </si>
  <si>
    <t>３室</t>
  </si>
  <si>
    <t>４室</t>
  </si>
  <si>
    <t>５室</t>
  </si>
  <si>
    <t>６室</t>
  </si>
  <si>
    <t>７室</t>
  </si>
  <si>
    <t>８室</t>
  </si>
  <si>
    <t>９室以上</t>
  </si>
  <si>
    <t>無回答</t>
  </si>
  <si>
    <t>１０㎡未満</t>
  </si>
  <si>
    <t>１０～２０㎡未満</t>
  </si>
  <si>
    <t>２０～３０㎡未満</t>
  </si>
  <si>
    <t>３０～４０㎡未満</t>
  </si>
  <si>
    <t>４０～５０㎡未満</t>
  </si>
  <si>
    <t>５０～６０㎡未満</t>
  </si>
  <si>
    <t>６０～７０㎡未満</t>
  </si>
  <si>
    <t>７０～８０㎡未満</t>
  </si>
  <si>
    <t>８０～９０㎡未満</t>
  </si>
  <si>
    <t>９０～１００㎡未満</t>
  </si>
  <si>
    <t>１００～１１０㎡未満</t>
  </si>
  <si>
    <t>１１０～１２０㎡未満</t>
  </si>
  <si>
    <t>１２０～１３０㎡未満</t>
  </si>
  <si>
    <t>１３０～１４０㎡未満</t>
  </si>
  <si>
    <t>１４０～１５０㎡未満</t>
  </si>
  <si>
    <t>１５０～１６０㎡未満</t>
  </si>
  <si>
    <t>１６０～１７０㎡未満</t>
  </si>
  <si>
    <t>１７０～１８０㎡未満</t>
  </si>
  <si>
    <t>１８０～１９０㎡未満</t>
  </si>
  <si>
    <t>１９０～２００㎡未満</t>
  </si>
  <si>
    <t>２００～２１０㎡未満</t>
  </si>
  <si>
    <t>２１０～２２０㎡未満</t>
  </si>
  <si>
    <t>２２０～２３０㎡未満</t>
  </si>
  <si>
    <t>２３０～２４０㎡未満</t>
  </si>
  <si>
    <t>２４０～２５０㎡未満</t>
  </si>
  <si>
    <t>２５０～２６０㎡未満</t>
  </si>
  <si>
    <t>２６０～２７０㎡未満</t>
  </si>
  <si>
    <t>２７０～２８０㎡未満</t>
  </si>
  <si>
    <t>２８０～２９０㎡未満</t>
  </si>
  <si>
    <t>２９０～３００㎡未満</t>
  </si>
  <si>
    <t>３００㎡以上</t>
  </si>
  <si>
    <t>１人</t>
  </si>
  <si>
    <t>２人</t>
  </si>
  <si>
    <t>３人</t>
  </si>
  <si>
    <t>４人</t>
  </si>
  <si>
    <t>７人</t>
  </si>
  <si>
    <t>８人</t>
  </si>
  <si>
    <t>賃金・給料</t>
  </si>
  <si>
    <t>事業所得</t>
  </si>
  <si>
    <t>仕送り</t>
  </si>
  <si>
    <t>年金・恩給</t>
  </si>
  <si>
    <t>生活保護</t>
  </si>
  <si>
    <t>その他の収入</t>
  </si>
  <si>
    <t>市町村部　計</t>
    <phoneticPr fontId="30"/>
  </si>
  <si>
    <t>５人</t>
  </si>
  <si>
    <t>６人</t>
  </si>
  <si>
    <t>９人以上</t>
  </si>
  <si>
    <t xml:space="preserve">- </t>
  </si>
  <si>
    <t>夫婦のみの世帯</t>
  </si>
  <si>
    <t>夫婦と子からなる世帯</t>
  </si>
  <si>
    <t>男親と子からなる世帯</t>
  </si>
  <si>
    <t>女親と子からなる世帯</t>
  </si>
  <si>
    <t>夫婦と両親からなる世帯</t>
  </si>
  <si>
    <t>夫婦とひとり親からなる世帯</t>
  </si>
  <si>
    <t>夫婦、子と両親からなる世帯</t>
  </si>
  <si>
    <t>兄弟姉妹のみからなる世帯</t>
  </si>
  <si>
    <t>他に分類されない親族世帯</t>
  </si>
  <si>
    <t>無回答</t>
    <phoneticPr fontId="32" type="noConversion"/>
  </si>
  <si>
    <t>子供とその女親のみの世帯</t>
  </si>
  <si>
    <t>子供とその男親のみの世帯</t>
  </si>
  <si>
    <t>高齢者のみの世帯</t>
    <phoneticPr fontId="32" type="noConversion"/>
  </si>
  <si>
    <t>高齢者がいる世帯</t>
    <phoneticPr fontId="32" type="noConversion"/>
  </si>
  <si>
    <t>高齢者がいない世帯</t>
    <phoneticPr fontId="32" type="noConversion"/>
  </si>
  <si>
    <t>ひとりぐらし</t>
  </si>
  <si>
    <t>高齢者夫婦のみの世帯</t>
  </si>
  <si>
    <t>その他の高齢者のみの世帯</t>
  </si>
  <si>
    <t>高齢者と配偶者のない子の世帯</t>
  </si>
  <si>
    <t>高齢者と配偶者のある子の世帯</t>
  </si>
  <si>
    <t>高齢者と配偶者のない子と孫の
いる世帯</t>
    <phoneticPr fontId="30"/>
  </si>
  <si>
    <t>高齢者と配偶者のある子と孫の
いる世帯　</t>
    <phoneticPr fontId="30"/>
  </si>
  <si>
    <t>高齢者がいるその他の世帯</t>
  </si>
  <si>
    <t>総数</t>
    <phoneticPr fontId="19"/>
  </si>
  <si>
    <t>4-9　生計中心者（世帯主）の就業状況 ー 生計中心者（世帯主）の性・年齢階級（10歳区分）別</t>
    <rPh sb="22" eb="27">
      <t>セイケイチュウシンシャ</t>
    </rPh>
    <rPh sb="28" eb="31">
      <t>セタイヌシ</t>
    </rPh>
    <rPh sb="33" eb="34">
      <t>セイ</t>
    </rPh>
    <rPh sb="35" eb="39">
      <t>ネンレイカイキュウ</t>
    </rPh>
    <rPh sb="42" eb="43">
      <t>サイ</t>
    </rPh>
    <rPh sb="43" eb="45">
      <t>クブン</t>
    </rPh>
    <rPh sb="46" eb="47">
      <t>ベツ</t>
    </rPh>
    <phoneticPr fontId="19"/>
  </si>
  <si>
    <t>4-10　生計中心者（世帯主）の就業状況 ― 世帯類型　別</t>
    <rPh sb="28" eb="29">
      <t>ベツ</t>
    </rPh>
    <phoneticPr fontId="19"/>
  </si>
  <si>
    <t>4-13　住宅の建て方 ー 世帯類型　別</t>
    <rPh sb="5" eb="7">
      <t>ジュウタク</t>
    </rPh>
    <rPh sb="19" eb="20">
      <t>ベツ</t>
    </rPh>
    <phoneticPr fontId="19"/>
  </si>
  <si>
    <t>100万円未満</t>
  </si>
  <si>
    <t>100～200万円未満　</t>
  </si>
  <si>
    <t>200～300万円未満</t>
  </si>
  <si>
    <t>300～400万円未満</t>
  </si>
  <si>
    <t>400～500万円未満</t>
  </si>
  <si>
    <t>500～600万円未満</t>
  </si>
  <si>
    <t>600～700万円未満</t>
  </si>
  <si>
    <t>700～800万円未満</t>
  </si>
  <si>
    <t>800～900万円未満　</t>
  </si>
  <si>
    <t>1,000～1,100万円未満</t>
  </si>
  <si>
    <t>1,100～1,200万円未満</t>
  </si>
  <si>
    <t>1,200～1,300万円未満</t>
  </si>
  <si>
    <t>1,300～1,400万円未満</t>
  </si>
  <si>
    <t>1,400～1,500万円未満</t>
  </si>
  <si>
    <t>1,500～2,000万円未満</t>
  </si>
  <si>
    <t>2,000万円以上</t>
  </si>
  <si>
    <t>無回答　</t>
  </si>
  <si>
    <t>家事などのかたわらに仕事</t>
    <rPh sb="0" eb="2">
      <t>カジ</t>
    </rPh>
    <rPh sb="10" eb="12">
      <t>シゴト</t>
    </rPh>
    <phoneticPr fontId="2"/>
  </si>
  <si>
    <t>通学のかたわらに仕事</t>
    <rPh sb="0" eb="2">
      <t>ツウガク</t>
    </rPh>
    <rPh sb="8" eb="10">
      <t>シゴト</t>
    </rPh>
    <phoneticPr fontId="2"/>
  </si>
  <si>
    <t>主に仕事と家事などのかたわらに仕事</t>
    <rPh sb="5" eb="7">
      <t>カジ</t>
    </rPh>
    <rPh sb="15" eb="17">
      <t>シゴト</t>
    </rPh>
    <phoneticPr fontId="2"/>
  </si>
  <si>
    <t>主に仕事と通学のかたわらに仕事</t>
    <rPh sb="5" eb="7">
      <t>ツウガク</t>
    </rPh>
    <rPh sb="13" eb="15">
      <t>シゴト</t>
    </rPh>
    <phoneticPr fontId="2"/>
  </si>
  <si>
    <t>１０～１９歳</t>
    <phoneticPr fontId="19"/>
  </si>
  <si>
    <t>２０～２９歳</t>
    <phoneticPr fontId="19"/>
  </si>
  <si>
    <t>３０～３９歳</t>
    <phoneticPr fontId="19"/>
  </si>
  <si>
    <t>４０～４９歳</t>
    <phoneticPr fontId="19"/>
  </si>
  <si>
    <t>５０～５９歳</t>
    <phoneticPr fontId="19"/>
  </si>
  <si>
    <t>６０～６９歳</t>
    <phoneticPr fontId="19"/>
  </si>
  <si>
    <t>７０～７９歳</t>
    <phoneticPr fontId="19"/>
  </si>
  <si>
    <t>８０歳以上</t>
    <phoneticPr fontId="19"/>
  </si>
  <si>
    <t>無回答</t>
    <rPh sb="0" eb="3">
      <t>ムカイトウ</t>
    </rPh>
    <phoneticPr fontId="19"/>
  </si>
  <si>
    <t>性別不明</t>
    <rPh sb="0" eb="2">
      <t>セイベツ</t>
    </rPh>
    <rPh sb="2" eb="4">
      <t>フメイ</t>
    </rPh>
    <phoneticPr fontId="19"/>
  </si>
  <si>
    <t>主に仕事</t>
    <rPh sb="0" eb="1">
      <t>オモ</t>
    </rPh>
    <rPh sb="2" eb="4">
      <t>シゴト</t>
    </rPh>
    <phoneticPr fontId="2"/>
  </si>
  <si>
    <t>その他</t>
    <rPh sb="2" eb="3">
      <t>タ</t>
    </rPh>
    <phoneticPr fontId="2"/>
  </si>
  <si>
    <t>親族世帯</t>
    <rPh sb="0" eb="2">
      <t>ｼﾝｿﾞｸ</t>
    </rPh>
    <rPh sb="2" eb="4">
      <t>ｾﾀｲ</t>
    </rPh>
    <phoneticPr fontId="26" type="noConversion"/>
  </si>
  <si>
    <t>核家族世帯</t>
    <rPh sb="0" eb="3">
      <t>カクカゾク</t>
    </rPh>
    <rPh sb="3" eb="5">
      <t>セタイ</t>
    </rPh>
    <phoneticPr fontId="19"/>
  </si>
  <si>
    <t>夫婦のみの世帯</t>
    <phoneticPr fontId="19"/>
  </si>
  <si>
    <t>夫婦と子からなる世帯</t>
    <phoneticPr fontId="19"/>
  </si>
  <si>
    <t>男親と子からなる世帯</t>
    <phoneticPr fontId="19"/>
  </si>
  <si>
    <t>女親と子からなる世帯</t>
    <phoneticPr fontId="19"/>
  </si>
  <si>
    <t>その他の親族世帯</t>
    <phoneticPr fontId="19"/>
  </si>
  <si>
    <t>夫婦と両親からなる世帯</t>
    <rPh sb="0" eb="2">
      <t>ﾌｳﾌ</t>
    </rPh>
    <rPh sb="3" eb="5">
      <t>ﾘｮｳｼﾝ</t>
    </rPh>
    <rPh sb="9" eb="11">
      <t>ｾﾀｲ</t>
    </rPh>
    <phoneticPr fontId="26" type="noConversion"/>
  </si>
  <si>
    <t>夫婦とひとり親からなる世帯</t>
    <phoneticPr fontId="19"/>
  </si>
  <si>
    <t>夫婦、子と両親からなる世帯</t>
    <rPh sb="0" eb="13">
      <t>ﾑｶｲﾄｳ</t>
    </rPh>
    <phoneticPr fontId="26" type="noConversion"/>
  </si>
  <si>
    <t>夫婦、子とひとり親からなる世帯</t>
    <rPh sb="0" eb="2">
      <t>ﾌｳﾌ</t>
    </rPh>
    <rPh sb="3" eb="4">
      <t>ｺ</t>
    </rPh>
    <rPh sb="8" eb="9">
      <t>ｵﾔ</t>
    </rPh>
    <rPh sb="13" eb="15">
      <t>ｾﾀｲ</t>
    </rPh>
    <phoneticPr fontId="26" type="noConversion"/>
  </si>
  <si>
    <t>夫婦と他の親族（親、子を含まない）からなる世帯</t>
    <phoneticPr fontId="19"/>
  </si>
  <si>
    <t>夫婦、子と他の親族（親を含まない）からなる世帯</t>
    <rPh sb="0" eb="23">
      <t>ﾑｶｲﾄｳ</t>
    </rPh>
    <phoneticPr fontId="26" type="noConversion"/>
  </si>
  <si>
    <t>夫婦、親と他の親族（子を含まない）からなる世帯</t>
    <rPh sb="0" eb="23">
      <t>ﾑｶｲﾄｳ</t>
    </rPh>
    <phoneticPr fontId="26" type="noConversion"/>
  </si>
  <si>
    <t>夫婦、子、親と他の親族からなる世帯</t>
    <phoneticPr fontId="19"/>
  </si>
  <si>
    <t>兄弟姉妹のみからなる世帯</t>
    <rPh sb="0" eb="12">
      <t>ﾑｶｲﾄｳ</t>
    </rPh>
    <phoneticPr fontId="26" type="noConversion"/>
  </si>
  <si>
    <t>他に分類されない親族世帯</t>
    <phoneticPr fontId="19"/>
  </si>
  <si>
    <t>非親族世帯</t>
    <phoneticPr fontId="19"/>
  </si>
  <si>
    <t>単独世帯</t>
    <phoneticPr fontId="19"/>
  </si>
  <si>
    <t>持家（一戸建て）</t>
    <rPh sb="0" eb="1">
      <t>モ</t>
    </rPh>
    <rPh sb="1" eb="2">
      <t>イエ</t>
    </rPh>
    <rPh sb="3" eb="5">
      <t>イッコ</t>
    </rPh>
    <rPh sb="5" eb="6">
      <t>ダ</t>
    </rPh>
    <phoneticPr fontId="2"/>
  </si>
  <si>
    <t>持家（共同住宅）</t>
    <rPh sb="0" eb="1">
      <t>モ</t>
    </rPh>
    <rPh sb="1" eb="2">
      <t>イエ</t>
    </rPh>
    <rPh sb="3" eb="5">
      <t>キョウドウ</t>
    </rPh>
    <rPh sb="5" eb="7">
      <t>ジュウタク</t>
    </rPh>
    <phoneticPr fontId="2"/>
  </si>
  <si>
    <t>民間賃貸住宅（共同住宅）</t>
    <rPh sb="7" eb="9">
      <t>キョウドウ</t>
    </rPh>
    <rPh sb="9" eb="11">
      <t>ジュウタク</t>
    </rPh>
    <phoneticPr fontId="2"/>
  </si>
  <si>
    <t>都営・区市営の賃貸住宅や都市再生機構・住宅供給公社などの公的賃貸住宅</t>
    <rPh sb="0" eb="2">
      <t>トエイ</t>
    </rPh>
    <rPh sb="3" eb="5">
      <t>クシ</t>
    </rPh>
    <rPh sb="5" eb="6">
      <t>エイ</t>
    </rPh>
    <rPh sb="7" eb="9">
      <t>チンタイ</t>
    </rPh>
    <rPh sb="9" eb="11">
      <t>ジュウタク</t>
    </rPh>
    <rPh sb="14" eb="16">
      <t>サイセイ</t>
    </rPh>
    <rPh sb="16" eb="18">
      <t>キコウ</t>
    </rPh>
    <rPh sb="19" eb="21">
      <t>ジュウタク</t>
    </rPh>
    <rPh sb="21" eb="23">
      <t>キョウキュウ</t>
    </rPh>
    <rPh sb="23" eb="25">
      <t>コウシャ</t>
    </rPh>
    <rPh sb="28" eb="30">
      <t>コウテキ</t>
    </rPh>
    <rPh sb="30" eb="32">
      <t>チンタイ</t>
    </rPh>
    <rPh sb="32" eb="34">
      <t>ジュウタク</t>
    </rPh>
    <phoneticPr fontId="2"/>
  </si>
  <si>
    <t>社宅・公務員住宅などの給与住宅</t>
    <rPh sb="0" eb="2">
      <t>シャタク</t>
    </rPh>
    <rPh sb="3" eb="6">
      <t>コウムイン</t>
    </rPh>
    <rPh sb="6" eb="8">
      <t>ジュウタク</t>
    </rPh>
    <rPh sb="11" eb="13">
      <t>キュウヨ</t>
    </rPh>
    <rPh sb="13" eb="15">
      <t>ジュウタク</t>
    </rPh>
    <phoneticPr fontId="2"/>
  </si>
  <si>
    <t>4-12　住宅の種類ー世帯類型　別</t>
    <rPh sb="16" eb="17">
      <t>ベツ</t>
    </rPh>
    <phoneticPr fontId="2"/>
  </si>
  <si>
    <t>借家・賃貸住宅等</t>
    <rPh sb="0" eb="2">
      <t>シャクヤ</t>
    </rPh>
    <rPh sb="3" eb="5">
      <t>チンタイ</t>
    </rPh>
    <rPh sb="5" eb="7">
      <t>ジュウタク</t>
    </rPh>
    <rPh sb="7" eb="8">
      <t>トウ</t>
    </rPh>
    <phoneticPr fontId="2"/>
  </si>
  <si>
    <t>4-8　世帯業態（就業状況別) － 生計中心者（世帯主）の性・年齢階級（10歳区分）別</t>
    <rPh sb="18" eb="23">
      <t>セイケイチュウシンシャ</t>
    </rPh>
    <rPh sb="24" eb="27">
      <t>セタイヌシ</t>
    </rPh>
    <rPh sb="29" eb="30">
      <t>セイ</t>
    </rPh>
    <rPh sb="31" eb="35">
      <t>ネンレイカイキュウ</t>
    </rPh>
    <rPh sb="38" eb="39">
      <t>サイ</t>
    </rPh>
    <rPh sb="39" eb="41">
      <t>クブン</t>
    </rPh>
    <rPh sb="42" eb="43">
      <t>ベツ</t>
    </rPh>
    <phoneticPr fontId="19"/>
  </si>
  <si>
    <t>4-1　世帯人員別世帯 － 地域別</t>
    <phoneticPr fontId="19"/>
  </si>
  <si>
    <t>4-2　世帯人員別世帯 － 世帯類型　別</t>
    <rPh sb="4" eb="6">
      <t>セタイ</t>
    </rPh>
    <rPh sb="6" eb="9">
      <t>ジンインベツ</t>
    </rPh>
    <rPh sb="9" eb="11">
      <t>セタイ</t>
    </rPh>
    <rPh sb="14" eb="18">
      <t>セタイルイガタ</t>
    </rPh>
    <rPh sb="19" eb="20">
      <t>ベツ</t>
    </rPh>
    <phoneticPr fontId="19"/>
  </si>
  <si>
    <t>4-3　世帯類型 － 地域別</t>
    <rPh sb="4" eb="6">
      <t>セタイ</t>
    </rPh>
    <rPh sb="6" eb="8">
      <t>ルイガタ</t>
    </rPh>
    <rPh sb="11" eb="14">
      <t>チイキベツ</t>
    </rPh>
    <phoneticPr fontId="19"/>
  </si>
  <si>
    <t>4-4 世帯類型 － 世帯主の性・年齢階級（１０歳区分）別</t>
    <rPh sb="4" eb="8">
      <t>セタイルイガタ</t>
    </rPh>
    <rPh sb="11" eb="14">
      <t>セタイヌシ</t>
    </rPh>
    <rPh sb="15" eb="16">
      <t>セイ</t>
    </rPh>
    <rPh sb="17" eb="21">
      <t>ネンレイカイキュウ</t>
    </rPh>
    <rPh sb="24" eb="25">
      <t>サイ</t>
    </rPh>
    <rPh sb="25" eb="27">
      <t>クブン</t>
    </rPh>
    <rPh sb="28" eb="29">
      <t>ベツ</t>
    </rPh>
    <phoneticPr fontId="19"/>
  </si>
  <si>
    <t>4-6　世帯類型65歳以上の高齢者がいる世帯） － 地域別</t>
    <rPh sb="4" eb="8">
      <t>セタイルイガタ</t>
    </rPh>
    <rPh sb="10" eb="13">
      <t>サイイジョウ</t>
    </rPh>
    <rPh sb="14" eb="17">
      <t>コウレイシャ</t>
    </rPh>
    <rPh sb="20" eb="22">
      <t>セタイ</t>
    </rPh>
    <rPh sb="26" eb="29">
      <t>チイキベツ</t>
    </rPh>
    <phoneticPr fontId="19"/>
  </si>
  <si>
    <t>4-10　生計中心者（世帯主）の就業状況 － 世帯類型　別</t>
    <rPh sb="28" eb="29">
      <t>ベツ</t>
    </rPh>
    <phoneticPr fontId="19"/>
  </si>
  <si>
    <t>4-11　住宅の種類 － 世帯主の性・年齢階級(１０歳区分）別</t>
    <rPh sb="30" eb="31">
      <t>ベツ</t>
    </rPh>
    <phoneticPr fontId="19"/>
  </si>
  <si>
    <t>4-12　住宅の種類 － 世帯類型　別</t>
    <rPh sb="17" eb="18">
      <t>ベツ</t>
    </rPh>
    <phoneticPr fontId="28"/>
  </si>
  <si>
    <t>4-13　住宅の建て方 － 世帯類型　別</t>
    <rPh sb="5" eb="7">
      <t>ジュウタク</t>
    </rPh>
    <rPh sb="18" eb="19">
      <t>ベツ</t>
    </rPh>
    <phoneticPr fontId="19"/>
  </si>
  <si>
    <t>4-14　居住開始時期 － 住宅の種類別</t>
    <rPh sb="19" eb="20">
      <t>ベツ</t>
    </rPh>
    <phoneticPr fontId="19"/>
  </si>
  <si>
    <t>4-15　居住室数 － 住宅の種類別</t>
    <rPh sb="5" eb="7">
      <t>キョジュウ</t>
    </rPh>
    <rPh sb="7" eb="8">
      <t>シツ</t>
    </rPh>
    <rPh sb="8" eb="9">
      <t>カズ</t>
    </rPh>
    <rPh sb="12" eb="14">
      <t>ジュウタク</t>
    </rPh>
    <rPh sb="15" eb="18">
      <t>シュルイベツ</t>
    </rPh>
    <phoneticPr fontId="19"/>
  </si>
  <si>
    <t>4-16　住宅の床面積 － 世帯人員別世帯別</t>
    <rPh sb="5" eb="7">
      <t>ジュウタク</t>
    </rPh>
    <rPh sb="8" eb="11">
      <t>ユカメンセキ</t>
    </rPh>
    <rPh sb="14" eb="16">
      <t>セタイ</t>
    </rPh>
    <rPh sb="16" eb="21">
      <t>ジンインベツセタイ</t>
    </rPh>
    <rPh sb="21" eb="22">
      <t>ベツ</t>
    </rPh>
    <phoneticPr fontId="19"/>
  </si>
  <si>
    <t>4-17　住宅の床面積 － 住宅の種類別</t>
    <rPh sb="5" eb="7">
      <t>ジュウタク</t>
    </rPh>
    <rPh sb="8" eb="11">
      <t>ユカメンセキ</t>
    </rPh>
    <rPh sb="14" eb="16">
      <t>ジュウタク</t>
    </rPh>
    <rPh sb="17" eb="20">
      <t>シュルイベツ</t>
    </rPh>
    <phoneticPr fontId="19"/>
  </si>
  <si>
    <t>4-18　家賃・間代・地代（月額） － 住宅の種類別</t>
    <rPh sb="5" eb="7">
      <t>ヤチン</t>
    </rPh>
    <rPh sb="8" eb="10">
      <t>マダイ</t>
    </rPh>
    <rPh sb="11" eb="13">
      <t>チダイ</t>
    </rPh>
    <rPh sb="14" eb="16">
      <t>ゲツガク</t>
    </rPh>
    <rPh sb="20" eb="22">
      <t>ジュウタク</t>
    </rPh>
    <rPh sb="23" eb="26">
      <t>シュルイベツ</t>
    </rPh>
    <phoneticPr fontId="19"/>
  </si>
  <si>
    <t>都営・区市営の賃貸住宅や
都市再生機構・住宅供給
公社などの公的賃貸住宅</t>
    <rPh sb="0" eb="2">
      <t>トエイ</t>
    </rPh>
    <rPh sb="3" eb="5">
      <t>クシ</t>
    </rPh>
    <rPh sb="5" eb="6">
      <t>エイ</t>
    </rPh>
    <rPh sb="7" eb="9">
      <t>チンタイ</t>
    </rPh>
    <rPh sb="9" eb="11">
      <t>ジュウタク</t>
    </rPh>
    <rPh sb="15" eb="17">
      <t>サイセイ</t>
    </rPh>
    <rPh sb="17" eb="19">
      <t>キコウ</t>
    </rPh>
    <rPh sb="20" eb="22">
      <t>ジュウタク</t>
    </rPh>
    <rPh sb="22" eb="24">
      <t>キョウキュウ</t>
    </rPh>
    <rPh sb="25" eb="27">
      <t>コウシャ</t>
    </rPh>
    <rPh sb="30" eb="32">
      <t>コウテキ</t>
    </rPh>
    <rPh sb="32" eb="34">
      <t>チンタイ</t>
    </rPh>
    <rPh sb="34" eb="36">
      <t>ジュウタク</t>
    </rPh>
    <phoneticPr fontId="2"/>
  </si>
  <si>
    <t>社宅・公務員住宅などの
給与住宅</t>
    <rPh sb="0" eb="2">
      <t>シャタク</t>
    </rPh>
    <rPh sb="3" eb="6">
      <t>コウムイン</t>
    </rPh>
    <rPh sb="6" eb="8">
      <t>ジュウタク</t>
    </rPh>
    <rPh sb="12" eb="14">
      <t>キュウヨ</t>
    </rPh>
    <rPh sb="14" eb="16">
      <t>ジュウタク</t>
    </rPh>
    <phoneticPr fontId="2"/>
  </si>
  <si>
    <t>-</t>
    <phoneticPr fontId="19"/>
  </si>
  <si>
    <t>親族世帯</t>
  </si>
  <si>
    <t>非親族世帯</t>
  </si>
  <si>
    <t>単独世帯</t>
  </si>
  <si>
    <t>核家族世帯</t>
  </si>
  <si>
    <t>その他の親族世帯</t>
  </si>
  <si>
    <t>夫婦、子とひとり親からなる
世帯</t>
  </si>
  <si>
    <t>夫婦と他の親族（親、子を
含まない）からなる世帯</t>
  </si>
  <si>
    <t>夫婦、子と他の親族（親を
含まない）からなる世帯</t>
  </si>
  <si>
    <t>夫婦、親と他の親族（子を
含まない）からなる世帯</t>
  </si>
  <si>
    <t>夫婦、子、親と他の親族から
なる世帯</t>
  </si>
  <si>
    <t>１８歳未満の子供がいる世帯</t>
  </si>
  <si>
    <t>１８歳未満の子供がいない世帯</t>
  </si>
  <si>
    <t>子供とその両親がいる世帯</t>
  </si>
  <si>
    <t>ひとり親を含む世帯</t>
  </si>
  <si>
    <t>子供の両親がいない世帯</t>
  </si>
  <si>
    <t>子供とその両親のみの世帯</t>
  </si>
  <si>
    <t>母子を含む世帯</t>
  </si>
  <si>
    <t>父子を含む世帯</t>
  </si>
  <si>
    <t>高齢者のみの世帯</t>
  </si>
  <si>
    <t>高齢者がいる世帯</t>
  </si>
  <si>
    <t>高齢者がいない世帯</t>
  </si>
  <si>
    <t>高齢者と配偶者のない子と孫の
いる世帯</t>
  </si>
  <si>
    <t>高齢者と配偶者のある子と孫の
いる世帯　</t>
  </si>
  <si>
    <t>高齢者世帯</t>
  </si>
  <si>
    <t>母子世帯</t>
  </si>
  <si>
    <t>父子世帯</t>
  </si>
  <si>
    <t>その他の世帯</t>
  </si>
  <si>
    <t>働いている人がいる世帯</t>
  </si>
  <si>
    <t>３人以上</t>
  </si>
  <si>
    <t>働いている人がいない世帯</t>
  </si>
  <si>
    <t>家事などのかたわらに仕事</t>
  </si>
  <si>
    <t>通学のかたわらに仕事</t>
  </si>
  <si>
    <t>主に仕事と家事などの
かたわらに仕事</t>
  </si>
  <si>
    <t>主に仕事と通学の
かたわらに仕事</t>
  </si>
  <si>
    <t>労働力人口</t>
  </si>
  <si>
    <t>非労働力人口</t>
  </si>
  <si>
    <t>就業者</t>
  </si>
  <si>
    <t>仕事を探していた</t>
  </si>
  <si>
    <t>家事専業</t>
  </si>
  <si>
    <t>通学のみ</t>
  </si>
  <si>
    <t>働いていない
（幼児、高齢、病気など）</t>
  </si>
  <si>
    <t>借家・賃貸住宅等</t>
  </si>
  <si>
    <t>高齢者向け住宅</t>
  </si>
  <si>
    <t>間借り・その他</t>
  </si>
  <si>
    <t>持家（一戸建て）</t>
  </si>
  <si>
    <t>持家（共同住宅）</t>
  </si>
  <si>
    <t>民間賃貸住宅（共同住宅）</t>
  </si>
  <si>
    <t>都営・区市営の賃貸住宅や
都市再生機構・住宅供給
公社などの公的賃貸住宅</t>
  </si>
  <si>
    <t>社宅・公務員住宅などの
給与住宅</t>
  </si>
  <si>
    <t>一戸建て</t>
  </si>
  <si>
    <t>共同住宅</t>
  </si>
  <si>
    <t>昭和60年～平成6年</t>
  </si>
  <si>
    <t>平成7年～16年</t>
  </si>
  <si>
    <t>平成17年～26年</t>
  </si>
  <si>
    <t>平成27年以降</t>
  </si>
  <si>
    <t>あり</t>
  </si>
  <si>
    <t>なし</t>
  </si>
  <si>
    <t>1万円未満</t>
  </si>
  <si>
    <t>1万～3万円未満</t>
  </si>
  <si>
    <t>3万～6万円未満</t>
  </si>
  <si>
    <t>6万～9万円未満</t>
  </si>
  <si>
    <t>9万～12万未満</t>
  </si>
  <si>
    <t>12万～15万円未満</t>
  </si>
  <si>
    <t>15万～18万円未満</t>
  </si>
  <si>
    <t>18万～21万円未満</t>
  </si>
  <si>
    <t>21万～24万円未満</t>
  </si>
  <si>
    <t>24万円以上</t>
  </si>
  <si>
    <t>家賃・地代・利子・配当</t>
  </si>
  <si>
    <t>その他の社会保障給付金・
雇用保険</t>
  </si>
  <si>
    <t>900～1,000万円未満</t>
  </si>
  <si>
    <t>市町村部　計</t>
  </si>
  <si>
    <t>１０～１９歳</t>
  </si>
  <si>
    <t>２０～２９歳</t>
  </si>
  <si>
    <t>３０～３９歳</t>
  </si>
  <si>
    <t>４０～４９歳</t>
  </si>
  <si>
    <t>５０～５９歳</t>
  </si>
  <si>
    <t>６０～６９歳</t>
  </si>
  <si>
    <t>７０～７９歳</t>
  </si>
  <si>
    <t>８０歳以上</t>
  </si>
  <si>
    <t>性別不明</t>
  </si>
  <si>
    <t>（再掲）総数　６５歳以上</t>
  </si>
  <si>
    <t>男　６５歳以上</t>
  </si>
  <si>
    <t>女　６５歳以上</t>
  </si>
  <si>
    <t>その他　６５歳以上</t>
  </si>
  <si>
    <t>（再掲）総数　６５～７４歳</t>
  </si>
  <si>
    <t>男　６５～７４歳</t>
  </si>
  <si>
    <t>女　６５～７４歳</t>
  </si>
  <si>
    <t>その他　６５～７４歳</t>
  </si>
  <si>
    <t>（再掲）総数　７５歳以上</t>
  </si>
  <si>
    <t>男　７５歳以上</t>
  </si>
  <si>
    <t>女　７５歳以上</t>
  </si>
  <si>
    <t>その他　７５歳以上</t>
  </si>
  <si>
    <t xml:space="preserve">夫婦と両親からなる世帯   </t>
  </si>
  <si>
    <t>夫婦、子とひとり親からなる世帯</t>
  </si>
  <si>
    <t>夫婦と他の親族（親、子を含まない）からなる世帯</t>
  </si>
  <si>
    <t>夫婦、子と他の親族（親を含まない）からなる世帯</t>
  </si>
  <si>
    <t>夫婦、親と他の親族（子を含まない）からなる世帯</t>
  </si>
  <si>
    <t>夫婦、子、親と他の親族からなる世帯</t>
  </si>
  <si>
    <t>都営・区市営の賃貸住宅や都市再生機構
・住宅供給公社などの公的賃貸住宅</t>
  </si>
  <si>
    <t>社宅・公務員住宅などの給与住宅</t>
  </si>
  <si>
    <t>4-5　世帯類型(１８歳未満の子供がいる世帯） － 地域別</t>
  </si>
  <si>
    <t>4-6　世帯類型(６５歳以上の高齢者がいる世帯） － 地域別</t>
  </si>
  <si>
    <t>4-7　世帯類型(高齢・母子・父子) － 地域別</t>
  </si>
  <si>
    <t>4-8　世帯業態（就業状況別） － 生計中心者（世帯主）の性・年齢階級(１０歳区分）別</t>
  </si>
  <si>
    <t>4-9　生計中心者（世帯主）の就業状況 － 生計中心者（世帯主）の性・年齢階級(１０歳区分）別</t>
  </si>
  <si>
    <t>4-19　世帯収入の種類〔複数回答〕 － 世帯主の性・年齢階級（１０歳区分）別</t>
  </si>
  <si>
    <t>4-20　主な世帯収入の種類 － 世帯主の性・年齢階級（１０歳区分）別</t>
  </si>
  <si>
    <t>4-21　世帯の年間収入額 － 世帯主の性・年齢階級（１０歳区分）別</t>
  </si>
  <si>
    <t>4-22　世帯の年間収入額 － 世帯類型　別</t>
  </si>
  <si>
    <t>4-23　生計中心者（世帯主）の年間収入額 － 生計中心者（世帯主）の性・年齢階級(１０歳区分）別</t>
  </si>
  <si>
    <t>4-24　生計中心者（世帯主）の年間収入額 － 世帯類型　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</si>
</sst>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0.0"/>
    <numFmt numFmtId="177" formatCode="#,##0.0;\-#,##0.0;\-"/>
    <numFmt numFmtId="178" formatCode="#,##0;\-#,##0;\-"/>
    <numFmt numFmtId="179" formatCode="#,##0.0"/>
    <numFmt numFmtId="180" formatCode="0_);[Red]\(0\)"/>
    <numFmt numFmtId="181" formatCode="0_ "/>
    <numFmt numFmtId="182" formatCode="0.0_ "/>
  </numFmts>
  <fonts count="3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2"/>
      <name val="宋体"/>
    </font>
    <font>
      <u/>
      <sz val="12"/>
      <color indexed="12"/>
      <name val="宋体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宋体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9"/>
      <name val="宋体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宋体"/>
    </font>
    <font>
      <sz val="10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theme="1"/>
      <name val="ＭＳ Ｐゴシック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0"/>
      </left>
      <right style="hair">
        <color indexed="0"/>
      </right>
      <top style="thin">
        <color indexed="64"/>
      </top>
      <bottom/>
      <diagonal/>
    </border>
    <border>
      <left style="thin">
        <color indexed="0"/>
      </left>
      <right style="hair">
        <color indexed="0"/>
      </right>
      <top/>
      <bottom style="hair">
        <color indexed="64"/>
      </bottom>
      <diagonal/>
    </border>
    <border>
      <left style="thin">
        <color indexed="0"/>
      </left>
      <right style="hair">
        <color indexed="0"/>
      </right>
      <top style="hair">
        <color indexed="64"/>
      </top>
      <bottom/>
      <diagonal/>
    </border>
    <border>
      <left style="hair">
        <color indexed="0"/>
      </left>
      <right style="hair">
        <color indexed="0"/>
      </right>
      <top style="thin">
        <color indexed="64"/>
      </top>
      <bottom/>
      <diagonal/>
    </border>
    <border>
      <left style="hair">
        <color indexed="0"/>
      </left>
      <right style="hair">
        <color indexed="0"/>
      </right>
      <top/>
      <bottom style="hair">
        <color indexed="64"/>
      </bottom>
      <diagonal/>
    </border>
    <border>
      <left style="hair">
        <color indexed="0"/>
      </left>
      <right style="hair">
        <color indexed="0"/>
      </right>
      <top style="hair">
        <color indexed="64"/>
      </top>
      <bottom/>
      <diagonal/>
    </border>
    <border>
      <left style="hair">
        <color indexed="0"/>
      </left>
      <right/>
      <top style="thin">
        <color indexed="64"/>
      </top>
      <bottom/>
      <diagonal/>
    </border>
    <border>
      <left style="hair">
        <color indexed="0"/>
      </left>
      <right/>
      <top/>
      <bottom style="hair">
        <color indexed="64"/>
      </bottom>
      <diagonal/>
    </border>
    <border>
      <left style="hair">
        <color indexed="0"/>
      </left>
      <right/>
      <top style="hair">
        <color indexed="64"/>
      </top>
      <bottom/>
      <diagonal/>
    </border>
    <border>
      <left style="hair">
        <color indexed="0"/>
      </left>
      <right style="hair">
        <color indexed="0"/>
      </right>
      <top/>
      <bottom style="thin">
        <color indexed="64"/>
      </bottom>
      <diagonal/>
    </border>
    <border>
      <left style="hair">
        <color indexed="0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0"/>
      </left>
      <right style="hair">
        <color indexed="0"/>
      </right>
      <top/>
      <bottom/>
      <diagonal/>
    </border>
    <border>
      <left style="hair">
        <color indexed="0"/>
      </left>
      <right/>
      <top/>
      <bottom/>
      <diagonal/>
    </border>
    <border>
      <left style="thin">
        <color indexed="0"/>
      </left>
      <right style="hair">
        <color indexed="0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0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5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2" fillId="0" borderId="0"/>
    <xf numFmtId="0" fontId="20" fillId="0" borderId="0">
      <alignment vertical="center"/>
    </xf>
    <xf numFmtId="0" fontId="24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31" fillId="0" borderId="0"/>
    <xf numFmtId="38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41" fontId="22" fillId="0" borderId="0" applyFont="0" applyFill="0" applyBorder="0" applyAlignment="0" applyProtection="0">
      <alignment vertical="center"/>
    </xf>
    <xf numFmtId="0" fontId="34" fillId="0" borderId="0"/>
  </cellStyleXfs>
  <cellXfs count="482">
    <xf numFmtId="0" fontId="0" fillId="0" borderId="0" xfId="0">
      <alignment vertical="center"/>
    </xf>
    <xf numFmtId="0" fontId="21" fillId="0" borderId="0" xfId="0" applyFont="1">
      <alignment vertical="center"/>
    </xf>
    <xf numFmtId="0" fontId="24" fillId="0" borderId="0" xfId="0" applyFont="1">
      <alignment vertical="center"/>
    </xf>
    <xf numFmtId="0" fontId="24" fillId="0" borderId="0" xfId="0" applyFont="1" applyBorder="1">
      <alignment vertical="center"/>
    </xf>
    <xf numFmtId="0" fontId="21" fillId="0" borderId="45" xfId="0" applyFont="1" applyBorder="1">
      <alignment vertical="center"/>
    </xf>
    <xf numFmtId="179" fontId="24" fillId="0" borderId="0" xfId="0" applyNumberFormat="1" applyFont="1" applyBorder="1">
      <alignment vertical="center"/>
    </xf>
    <xf numFmtId="176" fontId="24" fillId="0" borderId="0" xfId="0" applyNumberFormat="1" applyFont="1">
      <alignment vertical="center"/>
    </xf>
    <xf numFmtId="0" fontId="24" fillId="0" borderId="49" xfId="0" applyFont="1" applyBorder="1" applyAlignment="1">
      <alignment horizontal="right" vertical="center"/>
    </xf>
    <xf numFmtId="0" fontId="24" fillId="0" borderId="22" xfId="0" applyFont="1" applyBorder="1" applyAlignment="1">
      <alignment horizontal="right" vertical="center"/>
    </xf>
    <xf numFmtId="0" fontId="24" fillId="0" borderId="47" xfId="0" applyFont="1" applyBorder="1" applyAlignment="1">
      <alignment horizontal="right" vertical="center"/>
    </xf>
    <xf numFmtId="176" fontId="24" fillId="0" borderId="50" xfId="0" applyNumberFormat="1" applyFont="1" applyBorder="1" applyAlignment="1">
      <alignment horizontal="right" vertical="center"/>
    </xf>
    <xf numFmtId="176" fontId="24" fillId="0" borderId="14" xfId="0" applyNumberFormat="1" applyFont="1" applyBorder="1" applyAlignment="1">
      <alignment horizontal="right" vertical="center"/>
    </xf>
    <xf numFmtId="176" fontId="24" fillId="0" borderId="48" xfId="0" applyNumberFormat="1" applyFont="1" applyBorder="1" applyAlignment="1">
      <alignment horizontal="right" vertical="center"/>
    </xf>
    <xf numFmtId="0" fontId="24" fillId="0" borderId="38" xfId="0" applyFont="1" applyBorder="1" applyAlignment="1">
      <alignment horizontal="right" vertical="center"/>
    </xf>
    <xf numFmtId="0" fontId="24" fillId="0" borderId="0" xfId="0" applyFont="1" applyAlignment="1">
      <alignment horizontal="right" vertical="center"/>
    </xf>
    <xf numFmtId="176" fontId="24" fillId="0" borderId="38" xfId="0" applyNumberFormat="1" applyFont="1" applyBorder="1" applyAlignment="1">
      <alignment horizontal="right" vertical="center"/>
    </xf>
    <xf numFmtId="176" fontId="24" fillId="0" borderId="0" xfId="0" applyNumberFormat="1" applyFont="1" applyAlignment="1">
      <alignment horizontal="right" vertical="center"/>
    </xf>
    <xf numFmtId="176" fontId="24" fillId="0" borderId="15" xfId="0" applyNumberFormat="1" applyFont="1" applyBorder="1" applyAlignment="1">
      <alignment horizontal="right" vertical="center"/>
    </xf>
    <xf numFmtId="0" fontId="24" fillId="0" borderId="65" xfId="0" applyFont="1" applyBorder="1" applyAlignment="1">
      <alignment horizontal="right" vertical="center"/>
    </xf>
    <xf numFmtId="176" fontId="24" fillId="0" borderId="65" xfId="0" applyNumberFormat="1" applyFont="1" applyBorder="1" applyAlignment="1">
      <alignment horizontal="right" vertical="center"/>
    </xf>
    <xf numFmtId="176" fontId="24" fillId="0" borderId="19" xfId="0" applyNumberFormat="1" applyFont="1" applyBorder="1" applyAlignment="1">
      <alignment horizontal="right" vertical="center"/>
    </xf>
    <xf numFmtId="176" fontId="24" fillId="0" borderId="49" xfId="0" applyNumberFormat="1" applyFont="1" applyBorder="1" applyAlignment="1">
      <alignment horizontal="right" vertical="center"/>
    </xf>
    <xf numFmtId="176" fontId="24" fillId="0" borderId="22" xfId="0" applyNumberFormat="1" applyFont="1" applyBorder="1" applyAlignment="1">
      <alignment horizontal="right" vertical="center"/>
    </xf>
    <xf numFmtId="176" fontId="24" fillId="0" borderId="47" xfId="0" applyNumberFormat="1" applyFont="1" applyBorder="1" applyAlignment="1">
      <alignment horizontal="right" vertical="center"/>
    </xf>
    <xf numFmtId="0" fontId="24" fillId="0" borderId="14" xfId="0" applyFont="1" applyBorder="1" applyAlignment="1">
      <alignment horizontal="right" vertical="center"/>
    </xf>
    <xf numFmtId="0" fontId="24" fillId="0" borderId="48" xfId="0" applyFont="1" applyBorder="1" applyAlignment="1">
      <alignment horizontal="right" vertical="center"/>
    </xf>
    <xf numFmtId="0" fontId="24" fillId="0" borderId="23" xfId="0" applyFont="1" applyBorder="1" applyAlignment="1">
      <alignment horizontal="right" vertical="center"/>
    </xf>
    <xf numFmtId="0" fontId="24" fillId="0" borderId="46" xfId="0" applyFont="1" applyBorder="1" applyAlignment="1">
      <alignment horizontal="right" vertical="center"/>
    </xf>
    <xf numFmtId="176" fontId="24" fillId="0" borderId="46" xfId="0" applyNumberFormat="1" applyFont="1" applyBorder="1" applyAlignment="1">
      <alignment horizontal="right" vertical="center"/>
    </xf>
    <xf numFmtId="0" fontId="24" fillId="0" borderId="24" xfId="0" applyFont="1" applyBorder="1" applyAlignment="1">
      <alignment horizontal="right" vertical="center"/>
    </xf>
    <xf numFmtId="176" fontId="24" fillId="0" borderId="13" xfId="0" applyNumberFormat="1" applyFont="1" applyBorder="1" applyAlignment="1">
      <alignment horizontal="right" vertical="center"/>
    </xf>
    <xf numFmtId="176" fontId="24" fillId="0" borderId="17" xfId="0" applyNumberFormat="1" applyFont="1" applyBorder="1" applyAlignment="1">
      <alignment horizontal="right" vertical="center"/>
    </xf>
    <xf numFmtId="0" fontId="24" fillId="0" borderId="0" xfId="0" applyFont="1" applyFill="1">
      <alignment vertical="center"/>
    </xf>
    <xf numFmtId="0" fontId="24" fillId="0" borderId="26" xfId="0" applyFont="1" applyBorder="1" applyAlignment="1">
      <alignment horizontal="right" vertical="center"/>
    </xf>
    <xf numFmtId="0" fontId="29" fillId="0" borderId="10" xfId="0" applyFont="1" applyBorder="1" applyAlignment="1">
      <alignment horizontal="center" vertical="top" textRotation="255" wrapText="1"/>
    </xf>
    <xf numFmtId="0" fontId="29" fillId="0" borderId="11" xfId="0" applyFont="1" applyBorder="1" applyAlignment="1">
      <alignment horizontal="center" vertical="top" textRotation="255" wrapText="1"/>
    </xf>
    <xf numFmtId="0" fontId="29" fillId="0" borderId="12" xfId="0" applyFont="1" applyBorder="1" applyAlignment="1">
      <alignment horizontal="center" vertical="top" textRotation="255" wrapText="1"/>
    </xf>
    <xf numFmtId="0" fontId="24" fillId="0" borderId="0" xfId="44" applyFont="1" applyBorder="1">
      <alignment vertical="center"/>
    </xf>
    <xf numFmtId="0" fontId="24" fillId="0" borderId="44" xfId="0" applyFont="1" applyBorder="1" applyAlignment="1">
      <alignment horizontal="right" vertical="center"/>
    </xf>
    <xf numFmtId="176" fontId="24" fillId="0" borderId="63" xfId="0" applyNumberFormat="1" applyFont="1" applyBorder="1" applyAlignment="1">
      <alignment horizontal="right" vertical="center"/>
    </xf>
    <xf numFmtId="176" fontId="24" fillId="0" borderId="44" xfId="0" applyNumberFormat="1" applyFont="1" applyBorder="1" applyAlignment="1">
      <alignment horizontal="right" vertical="center"/>
    </xf>
    <xf numFmtId="176" fontId="24" fillId="0" borderId="58" xfId="0" applyNumberFormat="1" applyFont="1" applyBorder="1" applyAlignment="1">
      <alignment horizontal="right" vertical="center"/>
    </xf>
    <xf numFmtId="176" fontId="24" fillId="0" borderId="64" xfId="0" applyNumberFormat="1" applyFont="1" applyBorder="1" applyAlignment="1">
      <alignment horizontal="right" vertical="center"/>
    </xf>
    <xf numFmtId="176" fontId="24" fillId="0" borderId="18" xfId="0" applyNumberFormat="1" applyFont="1" applyBorder="1" applyAlignment="1">
      <alignment horizontal="right" vertical="center"/>
    </xf>
    <xf numFmtId="0" fontId="24" fillId="0" borderId="0" xfId="0" applyFont="1" applyBorder="1" applyAlignment="1">
      <alignment horizontal="right" vertical="center"/>
    </xf>
    <xf numFmtId="0" fontId="24" fillId="0" borderId="58" xfId="0" applyFont="1" applyBorder="1" applyAlignment="1">
      <alignment vertical="top" textRotation="255"/>
    </xf>
    <xf numFmtId="0" fontId="24" fillId="0" borderId="0" xfId="0" applyFont="1" applyAlignment="1">
      <alignment horizontal="center" vertical="top" textRotation="255"/>
    </xf>
    <xf numFmtId="0" fontId="24" fillId="0" borderId="0" xfId="0" applyFont="1" applyBorder="1" applyAlignment="1">
      <alignment horizontal="center" vertical="top" textRotation="255"/>
    </xf>
    <xf numFmtId="3" fontId="33" fillId="0" borderId="21" xfId="0" applyNumberFormat="1" applyFont="1" applyBorder="1" applyAlignment="1">
      <alignment horizontal="right" vertical="center"/>
    </xf>
    <xf numFmtId="3" fontId="33" fillId="0" borderId="21" xfId="43" applyNumberFormat="1" applyFont="1" applyBorder="1" applyAlignment="1">
      <alignment horizontal="right" vertical="center"/>
    </xf>
    <xf numFmtId="178" fontId="24" fillId="0" borderId="0" xfId="0" applyNumberFormat="1" applyFont="1" applyAlignment="1">
      <alignment horizontal="right" vertical="center"/>
    </xf>
    <xf numFmtId="178" fontId="24" fillId="0" borderId="0" xfId="0" applyNumberFormat="1" applyFont="1">
      <alignment vertical="center"/>
    </xf>
    <xf numFmtId="176" fontId="33" fillId="0" borderId="14" xfId="0" applyNumberFormat="1" applyFont="1" applyBorder="1" applyAlignment="1">
      <alignment horizontal="right" vertical="center"/>
    </xf>
    <xf numFmtId="176" fontId="33" fillId="0" borderId="14" xfId="43" applyNumberFormat="1" applyFont="1" applyBorder="1" applyAlignment="1">
      <alignment horizontal="right" vertical="center"/>
    </xf>
    <xf numFmtId="3" fontId="33" fillId="0" borderId="22" xfId="0" applyNumberFormat="1" applyFont="1" applyBorder="1" applyAlignment="1">
      <alignment horizontal="right" vertical="center"/>
    </xf>
    <xf numFmtId="3" fontId="33" fillId="0" borderId="22" xfId="43" applyNumberFormat="1" applyFont="1" applyBorder="1" applyAlignment="1">
      <alignment horizontal="right" vertical="center"/>
    </xf>
    <xf numFmtId="178" fontId="24" fillId="0" borderId="47" xfId="0" applyNumberFormat="1" applyFont="1" applyBorder="1" applyAlignment="1">
      <alignment horizontal="right" vertical="center"/>
    </xf>
    <xf numFmtId="178" fontId="24" fillId="0" borderId="0" xfId="0" applyNumberFormat="1" applyFont="1" applyBorder="1" applyAlignment="1">
      <alignment horizontal="right" vertical="center"/>
    </xf>
    <xf numFmtId="178" fontId="24" fillId="0" borderId="23" xfId="0" applyNumberFormat="1" applyFont="1" applyBorder="1" applyAlignment="1">
      <alignment horizontal="right" vertical="center"/>
    </xf>
    <xf numFmtId="0" fontId="24" fillId="0" borderId="15" xfId="0" applyFont="1" applyBorder="1" applyAlignment="1">
      <alignment horizontal="right" vertical="center"/>
    </xf>
    <xf numFmtId="176" fontId="33" fillId="0" borderId="17" xfId="0" applyNumberFormat="1" applyFont="1" applyBorder="1" applyAlignment="1">
      <alignment horizontal="right" vertical="center"/>
    </xf>
    <xf numFmtId="176" fontId="33" fillId="0" borderId="17" xfId="43" applyNumberFormat="1" applyFont="1" applyBorder="1" applyAlignment="1">
      <alignment horizontal="right" vertical="center"/>
    </xf>
    <xf numFmtId="0" fontId="24" fillId="0" borderId="18" xfId="0" applyFont="1" applyBorder="1" applyAlignment="1">
      <alignment horizontal="right" vertical="center"/>
    </xf>
    <xf numFmtId="3" fontId="33" fillId="0" borderId="27" xfId="0" applyNumberFormat="1" applyFont="1" applyBorder="1" applyAlignment="1">
      <alignment horizontal="right" vertical="center"/>
    </xf>
    <xf numFmtId="3" fontId="33" fillId="0" borderId="30" xfId="0" applyNumberFormat="1" applyFont="1" applyBorder="1" applyAlignment="1">
      <alignment horizontal="right" vertical="center"/>
    </xf>
    <xf numFmtId="176" fontId="33" fillId="0" borderId="28" xfId="0" applyNumberFormat="1" applyFont="1" applyBorder="1" applyAlignment="1">
      <alignment horizontal="right" vertical="center"/>
    </xf>
    <xf numFmtId="176" fontId="33" fillId="0" borderId="31" xfId="0" applyNumberFormat="1" applyFont="1" applyBorder="1" applyAlignment="1">
      <alignment horizontal="right" vertical="center"/>
    </xf>
    <xf numFmtId="176" fontId="33" fillId="0" borderId="31" xfId="43" applyNumberFormat="1" applyFont="1" applyBorder="1" applyAlignment="1">
      <alignment horizontal="right" vertical="center"/>
    </xf>
    <xf numFmtId="176" fontId="33" fillId="0" borderId="34" xfId="43" applyNumberFormat="1" applyFont="1" applyBorder="1" applyAlignment="1">
      <alignment horizontal="right" vertical="center"/>
    </xf>
    <xf numFmtId="3" fontId="33" fillId="0" borderId="29" xfId="43" applyNumberFormat="1" applyFont="1" applyBorder="1" applyAlignment="1">
      <alignment horizontal="right" vertical="center"/>
    </xf>
    <xf numFmtId="3" fontId="33" fillId="0" borderId="35" xfId="43" applyNumberFormat="1" applyFont="1" applyBorder="1" applyAlignment="1">
      <alignment horizontal="right" vertical="center"/>
    </xf>
    <xf numFmtId="3" fontId="33" fillId="0" borderId="32" xfId="43" applyNumberFormat="1" applyFont="1" applyBorder="1" applyAlignment="1">
      <alignment horizontal="right" vertical="center"/>
    </xf>
    <xf numFmtId="3" fontId="33" fillId="0" borderId="31" xfId="43" applyNumberFormat="1" applyFont="1" applyBorder="1" applyAlignment="1">
      <alignment horizontal="right" vertical="center"/>
    </xf>
    <xf numFmtId="179" fontId="33" fillId="0" borderId="31" xfId="43" applyNumberFormat="1" applyFont="1" applyBorder="1" applyAlignment="1">
      <alignment horizontal="right" vertical="center"/>
    </xf>
    <xf numFmtId="0" fontId="24" fillId="0" borderId="0" xfId="44" applyFont="1">
      <alignment vertical="center"/>
    </xf>
    <xf numFmtId="3" fontId="33" fillId="0" borderId="32" xfId="0" applyNumberFormat="1" applyFont="1" applyBorder="1" applyAlignment="1">
      <alignment horizontal="right" vertical="center"/>
    </xf>
    <xf numFmtId="3" fontId="33" fillId="0" borderId="40" xfId="43" applyNumberFormat="1" applyFont="1" applyBorder="1" applyAlignment="1">
      <alignment horizontal="right" vertical="center"/>
    </xf>
    <xf numFmtId="176" fontId="33" fillId="0" borderId="36" xfId="0" applyNumberFormat="1" applyFont="1" applyBorder="1" applyAlignment="1">
      <alignment horizontal="right" vertical="center"/>
    </xf>
    <xf numFmtId="176" fontId="33" fillId="0" borderId="37" xfId="43" applyNumberFormat="1" applyFont="1" applyBorder="1" applyAlignment="1">
      <alignment horizontal="right" vertical="center"/>
    </xf>
    <xf numFmtId="176" fontId="33" fillId="0" borderId="36" xfId="43" applyNumberFormat="1" applyFont="1" applyBorder="1" applyAlignment="1">
      <alignment horizontal="right" vertical="center"/>
    </xf>
    <xf numFmtId="179" fontId="33" fillId="0" borderId="37" xfId="43" applyNumberFormat="1" applyFont="1" applyBorder="1" applyAlignment="1">
      <alignment horizontal="right" vertical="center"/>
    </xf>
    <xf numFmtId="3" fontId="33" fillId="0" borderId="20" xfId="0" applyNumberFormat="1" applyFont="1" applyBorder="1" applyAlignment="1">
      <alignment horizontal="right" vertical="center"/>
    </xf>
    <xf numFmtId="3" fontId="33" fillId="0" borderId="25" xfId="43" applyNumberFormat="1" applyFont="1" applyBorder="1" applyAlignment="1">
      <alignment horizontal="right" vertical="center"/>
    </xf>
    <xf numFmtId="176" fontId="33" fillId="0" borderId="13" xfId="0" applyNumberFormat="1" applyFont="1" applyBorder="1" applyAlignment="1">
      <alignment horizontal="right" vertical="center"/>
    </xf>
    <xf numFmtId="176" fontId="33" fillId="0" borderId="15" xfId="43" applyNumberFormat="1" applyFont="1" applyBorder="1" applyAlignment="1">
      <alignment horizontal="right" vertical="center"/>
    </xf>
    <xf numFmtId="3" fontId="33" fillId="0" borderId="24" xfId="0" applyNumberFormat="1" applyFont="1" applyBorder="1" applyAlignment="1">
      <alignment horizontal="right" vertical="center"/>
    </xf>
    <xf numFmtId="3" fontId="33" fillId="0" borderId="23" xfId="43" applyNumberFormat="1" applyFont="1" applyBorder="1" applyAlignment="1">
      <alignment horizontal="right" vertical="center"/>
    </xf>
    <xf numFmtId="1" fontId="33" fillId="0" borderId="38" xfId="43" applyNumberFormat="1" applyFont="1" applyBorder="1" applyAlignment="1">
      <alignment horizontal="right" vertical="center"/>
    </xf>
    <xf numFmtId="179" fontId="33" fillId="0" borderId="14" xfId="43" applyNumberFormat="1" applyFont="1" applyBorder="1" applyAlignment="1">
      <alignment horizontal="right" vertical="center"/>
    </xf>
    <xf numFmtId="1" fontId="33" fillId="0" borderId="22" xfId="43" applyNumberFormat="1" applyFont="1" applyBorder="1" applyAlignment="1">
      <alignment horizontal="right" vertical="center"/>
    </xf>
    <xf numFmtId="176" fontId="33" fillId="0" borderId="16" xfId="0" applyNumberFormat="1" applyFont="1" applyBorder="1" applyAlignment="1">
      <alignment horizontal="right" vertical="center"/>
    </xf>
    <xf numFmtId="176" fontId="33" fillId="0" borderId="18" xfId="43" applyNumberFormat="1" applyFont="1" applyBorder="1" applyAlignment="1">
      <alignment horizontal="right" vertical="center"/>
    </xf>
    <xf numFmtId="3" fontId="33" fillId="0" borderId="24" xfId="43" applyNumberFormat="1" applyFont="1" applyBorder="1" applyAlignment="1">
      <alignment horizontal="right" vertical="center"/>
    </xf>
    <xf numFmtId="176" fontId="33" fillId="0" borderId="13" xfId="43" applyNumberFormat="1" applyFont="1" applyBorder="1" applyAlignment="1">
      <alignment horizontal="right" vertical="center"/>
    </xf>
    <xf numFmtId="1" fontId="33" fillId="0" borderId="14" xfId="43" applyNumberFormat="1" applyFont="1" applyBorder="1" applyAlignment="1">
      <alignment horizontal="right" vertical="center"/>
    </xf>
    <xf numFmtId="176" fontId="33" fillId="0" borderId="49" xfId="43" applyNumberFormat="1" applyFont="1" applyBorder="1" applyAlignment="1">
      <alignment horizontal="right" vertical="center"/>
    </xf>
    <xf numFmtId="176" fontId="33" fillId="0" borderId="23" xfId="43" applyNumberFormat="1" applyFont="1" applyBorder="1" applyAlignment="1">
      <alignment horizontal="right" vertical="center"/>
    </xf>
    <xf numFmtId="176" fontId="33" fillId="0" borderId="50" xfId="43" applyNumberFormat="1" applyFont="1" applyBorder="1" applyAlignment="1">
      <alignment horizontal="right" vertical="center"/>
    </xf>
    <xf numFmtId="179" fontId="33" fillId="0" borderId="15" xfId="43" applyNumberFormat="1" applyFont="1" applyBorder="1" applyAlignment="1">
      <alignment horizontal="right" vertical="center"/>
    </xf>
    <xf numFmtId="1" fontId="33" fillId="0" borderId="23" xfId="43" applyNumberFormat="1" applyFont="1" applyBorder="1" applyAlignment="1">
      <alignment horizontal="right" vertical="center"/>
    </xf>
    <xf numFmtId="0" fontId="24" fillId="0" borderId="20" xfId="0" applyFont="1" applyBorder="1" applyAlignment="1">
      <alignment horizontal="right" vertical="center"/>
    </xf>
    <xf numFmtId="0" fontId="24" fillId="0" borderId="43" xfId="0" applyFont="1" applyBorder="1" applyAlignment="1">
      <alignment horizontal="right" vertical="center"/>
    </xf>
    <xf numFmtId="0" fontId="24" fillId="0" borderId="21" xfId="0" applyFont="1" applyBorder="1" applyAlignment="1">
      <alignment horizontal="right" vertical="center"/>
    </xf>
    <xf numFmtId="3" fontId="24" fillId="0" borderId="24" xfId="0" applyNumberFormat="1" applyFont="1" applyBorder="1" applyAlignment="1">
      <alignment horizontal="right" vertical="center"/>
    </xf>
    <xf numFmtId="179" fontId="24" fillId="0" borderId="42" xfId="0" applyNumberFormat="1" applyFont="1" applyBorder="1" applyAlignment="1">
      <alignment horizontal="right" vertical="center"/>
    </xf>
    <xf numFmtId="3" fontId="24" fillId="0" borderId="22" xfId="0" applyNumberFormat="1" applyFont="1" applyBorder="1" applyAlignment="1">
      <alignment horizontal="right" vertical="center"/>
    </xf>
    <xf numFmtId="1" fontId="24" fillId="0" borderId="44" xfId="0" applyNumberFormat="1" applyFont="1" applyBorder="1" applyAlignment="1">
      <alignment horizontal="right" vertical="center"/>
    </xf>
    <xf numFmtId="179" fontId="24" fillId="0" borderId="13" xfId="0" applyNumberFormat="1" applyFont="1" applyBorder="1" applyAlignment="1">
      <alignment horizontal="right" vertical="center"/>
    </xf>
    <xf numFmtId="179" fontId="24" fillId="0" borderId="14" xfId="0" applyNumberFormat="1" applyFont="1" applyBorder="1" applyAlignment="1">
      <alignment horizontal="right" vertical="center"/>
    </xf>
    <xf numFmtId="3" fontId="24" fillId="0" borderId="44" xfId="0" applyNumberFormat="1" applyFont="1" applyBorder="1" applyAlignment="1">
      <alignment horizontal="right" vertical="center"/>
    </xf>
    <xf numFmtId="1" fontId="24" fillId="0" borderId="26" xfId="0" applyNumberFormat="1" applyFont="1" applyBorder="1" applyAlignment="1">
      <alignment horizontal="right" vertical="center"/>
    </xf>
    <xf numFmtId="3" fontId="24" fillId="0" borderId="13" xfId="0" applyNumberFormat="1" applyFont="1" applyBorder="1" applyAlignment="1">
      <alignment horizontal="right" vertical="center"/>
    </xf>
    <xf numFmtId="0" fontId="24" fillId="0" borderId="19" xfId="0" applyFont="1" applyBorder="1" applyAlignment="1">
      <alignment horizontal="right" vertical="center"/>
    </xf>
    <xf numFmtId="1" fontId="24" fillId="0" borderId="19" xfId="0" applyNumberFormat="1" applyFont="1" applyBorder="1" applyAlignment="1">
      <alignment horizontal="right" vertical="center"/>
    </xf>
    <xf numFmtId="179" fontId="24" fillId="0" borderId="19" xfId="0" applyNumberFormat="1" applyFont="1" applyBorder="1" applyAlignment="1">
      <alignment horizontal="right" vertical="center"/>
    </xf>
    <xf numFmtId="179" fontId="24" fillId="0" borderId="15" xfId="0" applyNumberFormat="1" applyFont="1" applyBorder="1" applyAlignment="1">
      <alignment horizontal="right" vertical="center"/>
    </xf>
    <xf numFmtId="1" fontId="24" fillId="0" borderId="22" xfId="0" applyNumberFormat="1" applyFont="1" applyBorder="1" applyAlignment="1">
      <alignment horizontal="right" vertical="center"/>
    </xf>
    <xf numFmtId="179" fontId="24" fillId="0" borderId="44" xfId="0" applyNumberFormat="1" applyFont="1" applyBorder="1" applyAlignment="1">
      <alignment horizontal="right" vertical="center"/>
    </xf>
    <xf numFmtId="0" fontId="24" fillId="0" borderId="59" xfId="0" applyFont="1" applyBorder="1" applyAlignment="1">
      <alignment horizontal="right" vertical="center"/>
    </xf>
    <xf numFmtId="3" fontId="33" fillId="0" borderId="26" xfId="43" applyNumberFormat="1" applyFont="1" applyBorder="1" applyAlignment="1">
      <alignment horizontal="right" vertical="center"/>
    </xf>
    <xf numFmtId="176" fontId="33" fillId="0" borderId="19" xfId="43" applyNumberFormat="1" applyFont="1" applyBorder="1" applyAlignment="1">
      <alignment horizontal="right" vertical="center"/>
    </xf>
    <xf numFmtId="176" fontId="33" fillId="0" borderId="47" xfId="43" applyNumberFormat="1" applyFont="1" applyBorder="1" applyAlignment="1">
      <alignment horizontal="right" vertical="center"/>
    </xf>
    <xf numFmtId="176" fontId="33" fillId="0" borderId="48" xfId="43" applyNumberFormat="1" applyFont="1" applyBorder="1" applyAlignment="1">
      <alignment horizontal="right" vertical="center"/>
    </xf>
    <xf numFmtId="176" fontId="24" fillId="0" borderId="0" xfId="0" applyNumberFormat="1" applyFont="1" applyBorder="1">
      <alignment vertical="center"/>
    </xf>
    <xf numFmtId="0" fontId="24" fillId="0" borderId="63" xfId="0" applyFont="1" applyBorder="1" applyAlignment="1">
      <alignment horizontal="right" vertical="center"/>
    </xf>
    <xf numFmtId="0" fontId="24" fillId="0" borderId="58" xfId="0" applyFont="1" applyBorder="1" applyAlignment="1">
      <alignment horizontal="right" vertical="center"/>
    </xf>
    <xf numFmtId="0" fontId="24" fillId="0" borderId="17" xfId="0" applyFont="1" applyBorder="1" applyAlignment="1">
      <alignment horizontal="right" vertical="center"/>
    </xf>
    <xf numFmtId="1" fontId="24" fillId="0" borderId="0" xfId="0" applyNumberFormat="1" applyFont="1" applyBorder="1" applyAlignment="1">
      <alignment horizontal="right" vertical="center"/>
    </xf>
    <xf numFmtId="1" fontId="24" fillId="0" borderId="48" xfId="0" applyNumberFormat="1" applyFont="1" applyBorder="1" applyAlignment="1">
      <alignment horizontal="right" vertical="center"/>
    </xf>
    <xf numFmtId="56" fontId="21" fillId="0" borderId="45" xfId="0" applyNumberFormat="1" applyFont="1" applyBorder="1">
      <alignment vertical="center"/>
    </xf>
    <xf numFmtId="0" fontId="33" fillId="0" borderId="0" xfId="0" applyFont="1" applyBorder="1" applyAlignment="1">
      <alignment horizontal="center" vertical="top" textRotation="255" wrapText="1"/>
    </xf>
    <xf numFmtId="0" fontId="33" fillId="0" borderId="0" xfId="0" applyFont="1" applyBorder="1" applyAlignment="1">
      <alignment vertical="top" textRotation="255" wrapText="1"/>
    </xf>
    <xf numFmtId="177" fontId="24" fillId="0" borderId="14" xfId="0" applyNumberFormat="1" applyFont="1" applyBorder="1" applyAlignment="1">
      <alignment horizontal="right" vertical="center"/>
    </xf>
    <xf numFmtId="177" fontId="24" fillId="0" borderId="0" xfId="0" applyNumberFormat="1" applyFont="1">
      <alignment vertical="center"/>
    </xf>
    <xf numFmtId="0" fontId="24" fillId="0" borderId="0" xfId="44" applyFont="1" applyBorder="1" applyAlignment="1">
      <alignment vertical="top" textRotation="255" wrapText="1"/>
    </xf>
    <xf numFmtId="1" fontId="33" fillId="0" borderId="15" xfId="43" applyNumberFormat="1" applyFont="1" applyBorder="1" applyAlignment="1">
      <alignment horizontal="right" vertical="center"/>
    </xf>
    <xf numFmtId="176" fontId="33" fillId="0" borderId="38" xfId="43" applyNumberFormat="1" applyFont="1" applyBorder="1" applyAlignment="1">
      <alignment horizontal="right" vertical="center"/>
    </xf>
    <xf numFmtId="3" fontId="33" fillId="0" borderId="49" xfId="43" applyNumberFormat="1" applyFont="1" applyBorder="1" applyAlignment="1">
      <alignment horizontal="right" vertical="center"/>
    </xf>
    <xf numFmtId="176" fontId="33" fillId="0" borderId="16" xfId="43" applyNumberFormat="1" applyFont="1" applyBorder="1" applyAlignment="1">
      <alignment horizontal="right" vertical="center"/>
    </xf>
    <xf numFmtId="0" fontId="24" fillId="0" borderId="0" xfId="43" applyFont="1">
      <alignment vertical="center"/>
    </xf>
    <xf numFmtId="0" fontId="29" fillId="0" borderId="0" xfId="0" applyFont="1" applyBorder="1" applyAlignment="1">
      <alignment horizontal="center" vertical="top" textRotation="255" wrapText="1"/>
    </xf>
    <xf numFmtId="0" fontId="29" fillId="0" borderId="62" xfId="0" applyFont="1" applyBorder="1" applyAlignment="1">
      <alignment horizontal="center" vertical="top" textRotation="255" wrapText="1"/>
    </xf>
    <xf numFmtId="0" fontId="29" fillId="0" borderId="0" xfId="0" applyFont="1" applyAlignment="1">
      <alignment horizontal="center" vertical="top" textRotation="255" wrapText="1"/>
    </xf>
    <xf numFmtId="0" fontId="29" fillId="0" borderId="0" xfId="0" applyFont="1" applyAlignment="1">
      <alignment wrapText="1"/>
    </xf>
    <xf numFmtId="0" fontId="29" fillId="0" borderId="0" xfId="0" applyFont="1" applyAlignment="1"/>
    <xf numFmtId="3" fontId="33" fillId="0" borderId="47" xfId="43" applyNumberFormat="1" applyFont="1" applyBorder="1" applyAlignment="1">
      <alignment horizontal="right" vertical="center"/>
    </xf>
    <xf numFmtId="3" fontId="33" fillId="0" borderId="38" xfId="43" applyNumberFormat="1" applyFont="1" applyBorder="1" applyAlignment="1">
      <alignment horizontal="right" vertical="center"/>
    </xf>
    <xf numFmtId="176" fontId="33" fillId="0" borderId="0" xfId="43" applyNumberFormat="1" applyFont="1" applyBorder="1" applyAlignment="1">
      <alignment horizontal="right" vertical="center"/>
    </xf>
    <xf numFmtId="176" fontId="33" fillId="0" borderId="46" xfId="43" applyNumberFormat="1" applyFont="1" applyBorder="1" applyAlignment="1">
      <alignment horizontal="right" vertical="center"/>
    </xf>
    <xf numFmtId="176" fontId="33" fillId="0" borderId="63" xfId="43" applyNumberFormat="1" applyFont="1" applyBorder="1" applyAlignment="1">
      <alignment horizontal="right" vertical="center"/>
    </xf>
    <xf numFmtId="176" fontId="33" fillId="0" borderId="58" xfId="43" applyNumberFormat="1" applyFont="1" applyBorder="1" applyAlignment="1">
      <alignment horizontal="right" vertical="center"/>
    </xf>
    <xf numFmtId="0" fontId="24" fillId="0" borderId="0" xfId="43" applyFont="1" applyAlignment="1">
      <alignment horizontal="center" vertical="top" textRotation="255" wrapText="1"/>
    </xf>
    <xf numFmtId="178" fontId="24" fillId="0" borderId="0" xfId="0" applyNumberFormat="1" applyFont="1" applyBorder="1">
      <alignment vertical="center"/>
    </xf>
    <xf numFmtId="0" fontId="24" fillId="0" borderId="64" xfId="0" applyFont="1" applyBorder="1" applyAlignment="1">
      <alignment horizontal="right" vertical="center"/>
    </xf>
    <xf numFmtId="0" fontId="29" fillId="0" borderId="44" xfId="0" applyFont="1" applyBorder="1" applyAlignment="1">
      <alignment horizontal="center" vertical="top" textRotation="255" wrapText="1"/>
    </xf>
    <xf numFmtId="0" fontId="29" fillId="0" borderId="38" xfId="0" applyFont="1" applyBorder="1" applyAlignment="1">
      <alignment horizontal="center" vertical="top" textRotation="255" wrapText="1"/>
    </xf>
    <xf numFmtId="0" fontId="29" fillId="0" borderId="46" xfId="0" applyFont="1" applyBorder="1" applyAlignment="1">
      <alignment horizontal="center" vertical="top" textRotation="255" wrapText="1"/>
    </xf>
    <xf numFmtId="0" fontId="24" fillId="0" borderId="66" xfId="43" applyFont="1" applyBorder="1" applyAlignment="1">
      <alignment horizontal="center" vertical="top" textRotation="255"/>
    </xf>
    <xf numFmtId="0" fontId="29" fillId="0" borderId="42" xfId="0" applyFont="1" applyBorder="1" applyAlignment="1">
      <alignment horizontal="center" vertical="top" textRotation="255" wrapText="1"/>
    </xf>
    <xf numFmtId="0" fontId="24" fillId="0" borderId="38" xfId="43" quotePrefix="1" applyFont="1" applyBorder="1" applyAlignment="1">
      <alignment horizontal="center" vertical="top" textRotation="255" wrapText="1"/>
    </xf>
    <xf numFmtId="38" fontId="24" fillId="0" borderId="17" xfId="43" applyNumberFormat="1" applyFont="1" applyBorder="1" applyAlignment="1">
      <alignment horizontal="center" vertical="top" textRotation="255" wrapText="1"/>
    </xf>
    <xf numFmtId="0" fontId="24" fillId="0" borderId="12" xfId="0" applyFont="1" applyBorder="1">
      <alignment vertical="center"/>
    </xf>
    <xf numFmtId="179" fontId="24" fillId="0" borderId="16" xfId="0" applyNumberFormat="1" applyFont="1" applyBorder="1" applyAlignment="1">
      <alignment horizontal="right" vertical="center"/>
    </xf>
    <xf numFmtId="179" fontId="24" fillId="0" borderId="63" xfId="0" applyNumberFormat="1" applyFont="1" applyBorder="1" applyAlignment="1">
      <alignment horizontal="right" vertical="center"/>
    </xf>
    <xf numFmtId="179" fontId="24" fillId="0" borderId="17" xfId="0" applyNumberFormat="1" applyFont="1" applyBorder="1" applyAlignment="1">
      <alignment horizontal="right" vertical="center"/>
    </xf>
    <xf numFmtId="1" fontId="24" fillId="0" borderId="46" xfId="0" applyNumberFormat="1" applyFont="1" applyBorder="1" applyAlignment="1">
      <alignment horizontal="right" vertical="center"/>
    </xf>
    <xf numFmtId="176" fontId="33" fillId="0" borderId="26" xfId="43" applyNumberFormat="1" applyFont="1" applyBorder="1" applyAlignment="1">
      <alignment horizontal="right" vertical="center"/>
    </xf>
    <xf numFmtId="176" fontId="33" fillId="0" borderId="22" xfId="43" applyNumberFormat="1" applyFont="1" applyBorder="1" applyAlignment="1">
      <alignment horizontal="right" vertical="center"/>
    </xf>
    <xf numFmtId="0" fontId="24" fillId="0" borderId="67" xfId="0" applyFont="1" applyBorder="1" applyAlignment="1">
      <alignment vertical="top" textRotation="255"/>
    </xf>
    <xf numFmtId="0" fontId="29" fillId="0" borderId="71" xfId="0" applyFont="1" applyBorder="1" applyAlignment="1">
      <alignment horizontal="center" vertical="top" textRotation="255" wrapText="1"/>
    </xf>
    <xf numFmtId="3" fontId="33" fillId="0" borderId="46" xfId="43" applyNumberFormat="1" applyFont="1" applyBorder="1" applyAlignment="1">
      <alignment horizontal="right" vertical="center"/>
    </xf>
    <xf numFmtId="1" fontId="24" fillId="0" borderId="23" xfId="0" applyNumberFormat="1" applyFont="1" applyBorder="1" applyAlignment="1">
      <alignment horizontal="right" vertical="center"/>
    </xf>
    <xf numFmtId="177" fontId="24" fillId="0" borderId="13" xfId="0" applyNumberFormat="1" applyFont="1" applyBorder="1" applyAlignment="1">
      <alignment horizontal="right" vertical="center"/>
    </xf>
    <xf numFmtId="177" fontId="24" fillId="0" borderId="48" xfId="0" applyNumberFormat="1" applyFont="1" applyBorder="1" applyAlignment="1">
      <alignment horizontal="right" vertical="center"/>
    </xf>
    <xf numFmtId="0" fontId="24" fillId="0" borderId="42" xfId="0" applyFont="1" applyBorder="1" applyAlignment="1">
      <alignment horizontal="right" vertical="center"/>
    </xf>
    <xf numFmtId="177" fontId="24" fillId="0" borderId="15" xfId="0" applyNumberFormat="1" applyFont="1" applyBorder="1" applyAlignment="1">
      <alignment horizontal="right" vertical="center"/>
    </xf>
    <xf numFmtId="177" fontId="24" fillId="0" borderId="16" xfId="0" applyNumberFormat="1" applyFont="1" applyBorder="1" applyAlignment="1">
      <alignment horizontal="right" vertical="center"/>
    </xf>
    <xf numFmtId="177" fontId="24" fillId="0" borderId="17" xfId="0" applyNumberFormat="1" applyFont="1" applyBorder="1" applyAlignment="1">
      <alignment horizontal="right" vertical="center"/>
    </xf>
    <xf numFmtId="177" fontId="24" fillId="0" borderId="58" xfId="0" applyNumberFormat="1" applyFont="1" applyBorder="1" applyAlignment="1">
      <alignment horizontal="right" vertical="center"/>
    </xf>
    <xf numFmtId="0" fontId="24" fillId="0" borderId="25" xfId="0" applyFont="1" applyBorder="1" applyAlignment="1">
      <alignment horizontal="right" vertical="center"/>
    </xf>
    <xf numFmtId="176" fontId="24" fillId="0" borderId="42" xfId="0" applyNumberFormat="1" applyFont="1" applyBorder="1" applyAlignment="1">
      <alignment horizontal="right" vertical="center"/>
    </xf>
    <xf numFmtId="176" fontId="24" fillId="0" borderId="16" xfId="0" applyNumberFormat="1" applyFont="1" applyBorder="1" applyAlignment="1">
      <alignment horizontal="right" vertical="center"/>
    </xf>
    <xf numFmtId="0" fontId="24" fillId="0" borderId="13" xfId="0" applyFont="1" applyBorder="1" applyAlignment="1">
      <alignment horizontal="right" vertical="center"/>
    </xf>
    <xf numFmtId="0" fontId="24" fillId="0" borderId="47" xfId="44" applyFont="1" applyBorder="1">
      <alignment vertical="center"/>
    </xf>
    <xf numFmtId="0" fontId="24" fillId="0" borderId="48" xfId="44" applyFont="1" applyBorder="1">
      <alignment vertical="center"/>
    </xf>
    <xf numFmtId="0" fontId="24" fillId="0" borderId="16" xfId="44" applyFont="1" applyBorder="1" applyAlignment="1">
      <alignment horizontal="center" vertical="top" textRotation="255" wrapText="1"/>
    </xf>
    <xf numFmtId="0" fontId="24" fillId="0" borderId="38" xfId="44" applyFont="1" applyBorder="1" applyAlignment="1">
      <alignment horizontal="center" vertical="top" textRotation="255" wrapText="1"/>
    </xf>
    <xf numFmtId="0" fontId="24" fillId="0" borderId="17" xfId="44" applyFont="1" applyBorder="1" applyAlignment="1">
      <alignment horizontal="center" vertical="top" textRotation="255" wrapText="1"/>
    </xf>
    <xf numFmtId="0" fontId="24" fillId="0" borderId="18" xfId="44" applyFont="1" applyBorder="1" applyAlignment="1">
      <alignment horizontal="center" vertical="top" textRotation="255" wrapText="1"/>
    </xf>
    <xf numFmtId="0" fontId="24" fillId="0" borderId="18" xfId="43" applyFont="1" applyBorder="1" applyAlignment="1">
      <alignment horizontal="center" vertical="top" textRotation="255" wrapText="1"/>
    </xf>
    <xf numFmtId="0" fontId="24" fillId="0" borderId="44" xfId="44" applyFont="1" applyBorder="1" applyAlignment="1">
      <alignment horizontal="center" vertical="top" textRotation="255" wrapText="1"/>
    </xf>
    <xf numFmtId="0" fontId="24" fillId="0" borderId="38" xfId="43" applyFont="1" applyBorder="1" applyAlignment="1">
      <alignment horizontal="center" vertical="top" textRotation="255" wrapText="1"/>
    </xf>
    <xf numFmtId="0" fontId="24" fillId="0" borderId="17" xfId="43" applyFont="1" applyBorder="1" applyAlignment="1">
      <alignment horizontal="center" vertical="top" textRotation="255" wrapText="1"/>
    </xf>
    <xf numFmtId="0" fontId="24" fillId="0" borderId="16" xfId="43" applyFont="1" applyBorder="1" applyAlignment="1">
      <alignment horizontal="center" vertical="top" textRotation="255" wrapText="1"/>
    </xf>
    <xf numFmtId="181" fontId="24" fillId="0" borderId="0" xfId="0" applyNumberFormat="1" applyFont="1">
      <alignment vertical="center"/>
    </xf>
    <xf numFmtId="181" fontId="24" fillId="24" borderId="0" xfId="0" applyNumberFormat="1" applyFont="1" applyFill="1">
      <alignment vertical="center"/>
    </xf>
    <xf numFmtId="3" fontId="24" fillId="0" borderId="0" xfId="0" applyNumberFormat="1" applyFont="1">
      <alignment vertical="center"/>
    </xf>
    <xf numFmtId="3" fontId="24" fillId="24" borderId="0" xfId="0" applyNumberFormat="1" applyFont="1" applyFill="1">
      <alignment vertical="center"/>
    </xf>
    <xf numFmtId="3" fontId="35" fillId="0" borderId="0" xfId="0" applyNumberFormat="1" applyFont="1">
      <alignment vertical="center"/>
    </xf>
    <xf numFmtId="3" fontId="35" fillId="24" borderId="0" xfId="0" applyNumberFormat="1" applyFont="1" applyFill="1">
      <alignment vertical="center"/>
    </xf>
    <xf numFmtId="0" fontId="24" fillId="24" borderId="0" xfId="0" applyFont="1" applyFill="1">
      <alignment vertical="center"/>
    </xf>
    <xf numFmtId="0" fontId="35" fillId="0" borderId="0" xfId="0" applyFont="1">
      <alignment vertical="center"/>
    </xf>
    <xf numFmtId="0" fontId="35" fillId="24" borderId="0" xfId="0" applyFont="1" applyFill="1">
      <alignment vertical="center"/>
    </xf>
    <xf numFmtId="0" fontId="35" fillId="0" borderId="0" xfId="0" applyFont="1" applyAlignment="1">
      <alignment horizontal="center" vertical="top" textRotation="255" wrapText="1"/>
    </xf>
    <xf numFmtId="0" fontId="36" fillId="0" borderId="0" xfId="0" applyFont="1">
      <alignment vertical="center"/>
    </xf>
    <xf numFmtId="0" fontId="35" fillId="0" borderId="0" xfId="0" applyFont="1" applyAlignment="1">
      <alignment horizontal="center" vertical="top" textRotation="255"/>
    </xf>
    <xf numFmtId="178" fontId="35" fillId="0" borderId="0" xfId="0" applyNumberFormat="1" applyFont="1">
      <alignment vertical="center"/>
    </xf>
    <xf numFmtId="181" fontId="24" fillId="25" borderId="0" xfId="0" applyNumberFormat="1" applyFont="1" applyFill="1">
      <alignment vertical="center"/>
    </xf>
    <xf numFmtId="0" fontId="35" fillId="25" borderId="0" xfId="0" applyFont="1" applyFill="1">
      <alignment vertical="center"/>
    </xf>
    <xf numFmtId="0" fontId="24" fillId="25" borderId="0" xfId="0" applyFont="1" applyFill="1">
      <alignment vertical="center"/>
    </xf>
    <xf numFmtId="180" fontId="29" fillId="0" borderId="0" xfId="0" applyNumberFormat="1" applyFont="1" applyAlignment="1"/>
    <xf numFmtId="180" fontId="29" fillId="24" borderId="0" xfId="0" applyNumberFormat="1" applyFont="1" applyFill="1" applyAlignment="1"/>
    <xf numFmtId="0" fontId="21" fillId="0" borderId="0" xfId="0" applyFont="1" applyBorder="1">
      <alignment vertical="center"/>
    </xf>
    <xf numFmtId="0" fontId="21" fillId="0" borderId="0" xfId="0" applyFont="1" applyFill="1">
      <alignment vertical="center"/>
    </xf>
    <xf numFmtId="0" fontId="29" fillId="0" borderId="69" xfId="0" applyFont="1" applyBorder="1" applyAlignment="1">
      <alignment horizontal="center" vertical="top" textRotation="255" wrapText="1"/>
    </xf>
    <xf numFmtId="0" fontId="24" fillId="0" borderId="58" xfId="0" applyFont="1" applyBorder="1" applyAlignment="1">
      <alignment vertical="center"/>
    </xf>
    <xf numFmtId="0" fontId="24" fillId="0" borderId="67" xfId="0" applyFont="1" applyBorder="1" applyAlignment="1">
      <alignment vertical="center"/>
    </xf>
    <xf numFmtId="0" fontId="29" fillId="0" borderId="10" xfId="46" applyFont="1" applyBorder="1" applyAlignment="1">
      <alignment horizontal="center" vertical="top" textRotation="255" wrapText="1"/>
    </xf>
    <xf numFmtId="0" fontId="29" fillId="0" borderId="11" xfId="46" applyFont="1" applyBorder="1" applyAlignment="1">
      <alignment horizontal="center" vertical="top" textRotation="255" wrapText="1"/>
    </xf>
    <xf numFmtId="0" fontId="29" fillId="0" borderId="12" xfId="46" applyFont="1" applyBorder="1" applyAlignment="1">
      <alignment horizontal="center" vertical="top" textRotation="255" wrapText="1"/>
    </xf>
    <xf numFmtId="0" fontId="24" fillId="0" borderId="18" xfId="50" applyFont="1" applyBorder="1" applyAlignment="1">
      <alignment horizontal="center" vertical="top" textRotation="255" wrapText="1"/>
    </xf>
    <xf numFmtId="0" fontId="21" fillId="0" borderId="45" xfId="0" applyFont="1" applyFill="1" applyBorder="1">
      <alignment vertical="center"/>
    </xf>
    <xf numFmtId="0" fontId="24" fillId="0" borderId="47" xfId="44" applyFont="1" applyBorder="1">
      <alignment vertical="center"/>
    </xf>
    <xf numFmtId="0" fontId="24" fillId="0" borderId="48" xfId="44" applyFont="1" applyBorder="1">
      <alignment vertical="center"/>
    </xf>
    <xf numFmtId="0" fontId="24" fillId="0" borderId="16" xfId="44" applyFont="1" applyBorder="1" applyAlignment="1">
      <alignment horizontal="center" vertical="top" textRotation="255" wrapText="1"/>
    </xf>
    <xf numFmtId="0" fontId="24" fillId="0" borderId="38" xfId="44" applyFont="1" applyBorder="1" applyAlignment="1">
      <alignment horizontal="center" vertical="top" textRotation="255" wrapText="1"/>
    </xf>
    <xf numFmtId="0" fontId="24" fillId="0" borderId="17" xfId="44" applyFont="1" applyBorder="1" applyAlignment="1">
      <alignment horizontal="center" vertical="top" textRotation="255" wrapText="1"/>
    </xf>
    <xf numFmtId="0" fontId="24" fillId="0" borderId="46" xfId="44" applyFont="1" applyBorder="1" applyAlignment="1">
      <alignment horizontal="center" vertical="top" textRotation="255" wrapText="1"/>
    </xf>
    <xf numFmtId="0" fontId="24" fillId="0" borderId="18" xfId="44" applyFont="1" applyBorder="1" applyAlignment="1">
      <alignment horizontal="center" vertical="top" textRotation="255" wrapText="1"/>
    </xf>
    <xf numFmtId="0" fontId="24" fillId="0" borderId="18" xfId="43" applyFont="1" applyBorder="1" applyAlignment="1">
      <alignment horizontal="center" vertical="top" textRotation="255" wrapText="1"/>
    </xf>
    <xf numFmtId="0" fontId="24" fillId="0" borderId="44" xfId="44" applyFont="1" applyBorder="1" applyAlignment="1">
      <alignment horizontal="center" vertical="top" textRotation="255" wrapText="1"/>
    </xf>
    <xf numFmtId="0" fontId="24" fillId="0" borderId="38" xfId="43" applyFont="1" applyBorder="1" applyAlignment="1">
      <alignment horizontal="center" vertical="top" textRotation="255" wrapText="1"/>
    </xf>
    <xf numFmtId="0" fontId="24" fillId="0" borderId="17" xfId="43" applyFont="1" applyBorder="1" applyAlignment="1">
      <alignment horizontal="center" vertical="top" textRotation="255" wrapText="1"/>
    </xf>
    <xf numFmtId="0" fontId="24" fillId="0" borderId="16" xfId="43" applyFont="1" applyBorder="1" applyAlignment="1">
      <alignment horizontal="center" vertical="top" textRotation="255" wrapText="1"/>
    </xf>
    <xf numFmtId="3" fontId="33" fillId="0" borderId="30" xfId="0" applyNumberFormat="1" applyFont="1" applyFill="1" applyBorder="1" applyAlignment="1">
      <alignment horizontal="right" vertical="center"/>
    </xf>
    <xf numFmtId="3" fontId="33" fillId="0" borderId="30" xfId="43" applyNumberFormat="1" applyFont="1" applyFill="1" applyBorder="1" applyAlignment="1">
      <alignment horizontal="right" vertical="center"/>
    </xf>
    <xf numFmtId="3" fontId="33" fillId="0" borderId="33" xfId="43" applyNumberFormat="1" applyFont="1" applyFill="1" applyBorder="1" applyAlignment="1">
      <alignment horizontal="right" vertical="center"/>
    </xf>
    <xf numFmtId="176" fontId="33" fillId="0" borderId="31" xfId="0" applyNumberFormat="1" applyFont="1" applyFill="1" applyBorder="1" applyAlignment="1">
      <alignment horizontal="right" vertical="center"/>
    </xf>
    <xf numFmtId="176" fontId="33" fillId="0" borderId="31" xfId="43" applyNumberFormat="1" applyFont="1" applyFill="1" applyBorder="1" applyAlignment="1">
      <alignment horizontal="right" vertical="center"/>
    </xf>
    <xf numFmtId="176" fontId="33" fillId="0" borderId="34" xfId="43" applyNumberFormat="1" applyFont="1" applyFill="1" applyBorder="1" applyAlignment="1">
      <alignment horizontal="right" vertical="center"/>
    </xf>
    <xf numFmtId="3" fontId="33" fillId="0" borderId="35" xfId="43" applyNumberFormat="1" applyFont="1" applyFill="1" applyBorder="1" applyAlignment="1">
      <alignment horizontal="right" vertical="center"/>
    </xf>
    <xf numFmtId="3" fontId="33" fillId="0" borderId="32" xfId="43" applyNumberFormat="1" applyFont="1" applyFill="1" applyBorder="1" applyAlignment="1">
      <alignment horizontal="right" vertical="center"/>
    </xf>
    <xf numFmtId="3" fontId="33" fillId="0" borderId="39" xfId="43" applyNumberFormat="1" applyFont="1" applyFill="1" applyBorder="1" applyAlignment="1">
      <alignment horizontal="right" vertical="center"/>
    </xf>
    <xf numFmtId="3" fontId="33" fillId="0" borderId="32" xfId="0" applyNumberFormat="1" applyFont="1" applyFill="1" applyBorder="1" applyAlignment="1">
      <alignment horizontal="right" vertical="center"/>
    </xf>
    <xf numFmtId="3" fontId="33" fillId="0" borderId="31" xfId="43" applyNumberFormat="1" applyFont="1" applyFill="1" applyBorder="1" applyAlignment="1">
      <alignment horizontal="right" vertical="center"/>
    </xf>
    <xf numFmtId="176" fontId="33" fillId="0" borderId="28" xfId="43" applyNumberFormat="1" applyFont="1" applyFill="1" applyBorder="1" applyAlignment="1">
      <alignment horizontal="right" vertical="center"/>
    </xf>
    <xf numFmtId="3" fontId="33" fillId="0" borderId="29" xfId="43" applyNumberFormat="1" applyFont="1" applyFill="1" applyBorder="1" applyAlignment="1">
      <alignment horizontal="right" vertical="center"/>
    </xf>
    <xf numFmtId="176" fontId="33" fillId="0" borderId="28" xfId="0" applyNumberFormat="1" applyFont="1" applyFill="1" applyBorder="1" applyAlignment="1">
      <alignment horizontal="right" vertical="center"/>
    </xf>
    <xf numFmtId="3" fontId="33" fillId="0" borderId="29" xfId="0" applyNumberFormat="1" applyFont="1" applyFill="1" applyBorder="1" applyAlignment="1">
      <alignment horizontal="right" vertical="center"/>
    </xf>
    <xf numFmtId="179" fontId="33" fillId="0" borderId="31" xfId="43" applyNumberFormat="1" applyFont="1" applyFill="1" applyBorder="1" applyAlignment="1">
      <alignment horizontal="right" vertical="center"/>
    </xf>
    <xf numFmtId="179" fontId="33" fillId="0" borderId="28" xfId="43" applyNumberFormat="1" applyFont="1" applyFill="1" applyBorder="1" applyAlignment="1">
      <alignment horizontal="right" vertical="center"/>
    </xf>
    <xf numFmtId="179" fontId="33" fillId="0" borderId="41" xfId="43" applyNumberFormat="1" applyFont="1" applyFill="1" applyBorder="1" applyAlignment="1">
      <alignment horizontal="right" vertical="center"/>
    </xf>
    <xf numFmtId="179" fontId="33" fillId="0" borderId="39" xfId="43" applyNumberFormat="1" applyFont="1" applyFill="1" applyBorder="1" applyAlignment="1">
      <alignment horizontal="right" vertical="center"/>
    </xf>
    <xf numFmtId="179" fontId="33" fillId="0" borderId="68" xfId="43" applyNumberFormat="1" applyFont="1" applyFill="1" applyBorder="1" applyAlignment="1">
      <alignment horizontal="right" vertical="center"/>
    </xf>
    <xf numFmtId="179" fontId="33" fillId="0" borderId="36" xfId="43" applyNumberFormat="1" applyFont="1" applyFill="1" applyBorder="1" applyAlignment="1">
      <alignment horizontal="right" vertical="center"/>
    </xf>
    <xf numFmtId="176" fontId="33" fillId="0" borderId="36" xfId="0" applyNumberFormat="1" applyFont="1" applyFill="1" applyBorder="1" applyAlignment="1">
      <alignment horizontal="right" vertical="center"/>
    </xf>
    <xf numFmtId="0" fontId="29" fillId="0" borderId="10" xfId="0" applyFont="1" applyFill="1" applyBorder="1" applyAlignment="1">
      <alignment horizontal="center" vertical="top" textRotation="255" wrapText="1"/>
    </xf>
    <xf numFmtId="0" fontId="29" fillId="0" borderId="11" xfId="0" applyFont="1" applyFill="1" applyBorder="1" applyAlignment="1">
      <alignment horizontal="center" vertical="top" textRotation="255" wrapText="1"/>
    </xf>
    <xf numFmtId="0" fontId="29" fillId="0" borderId="12" xfId="0" applyFont="1" applyFill="1" applyBorder="1" applyAlignment="1">
      <alignment horizontal="center" vertical="top" textRotation="255" wrapText="1"/>
    </xf>
    <xf numFmtId="0" fontId="24" fillId="0" borderId="38" xfId="44" applyFont="1" applyFill="1" applyBorder="1" applyAlignment="1">
      <alignment horizontal="center" vertical="top" textRotation="255" wrapText="1"/>
    </xf>
    <xf numFmtId="0" fontId="24" fillId="0" borderId="17" xfId="43" applyFont="1" applyFill="1" applyBorder="1" applyAlignment="1">
      <alignment horizontal="center" vertical="top" textRotation="255" wrapText="1"/>
    </xf>
    <xf numFmtId="0" fontId="24" fillId="0" borderId="17" xfId="44" applyFont="1" applyFill="1" applyBorder="1" applyAlignment="1">
      <alignment horizontal="center" vertical="top" textRotation="255" wrapText="1"/>
    </xf>
    <xf numFmtId="0" fontId="24" fillId="0" borderId="20" xfId="0" applyFont="1" applyFill="1" applyBorder="1" applyAlignment="1">
      <alignment horizontal="right" vertical="center"/>
    </xf>
    <xf numFmtId="0" fontId="24" fillId="0" borderId="43" xfId="0" applyFont="1" applyFill="1" applyBorder="1" applyAlignment="1">
      <alignment horizontal="right" vertical="center"/>
    </xf>
    <xf numFmtId="0" fontId="24" fillId="0" borderId="21" xfId="0" applyFont="1" applyFill="1" applyBorder="1" applyAlignment="1">
      <alignment horizontal="right" vertical="center"/>
    </xf>
    <xf numFmtId="3" fontId="33" fillId="0" borderId="21" xfId="43" applyNumberFormat="1" applyFont="1" applyFill="1" applyBorder="1" applyAlignment="1">
      <alignment horizontal="right" vertical="center"/>
    </xf>
    <xf numFmtId="0" fontId="24" fillId="0" borderId="59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right" vertical="center"/>
    </xf>
    <xf numFmtId="176" fontId="24" fillId="0" borderId="13" xfId="0" applyNumberFormat="1" applyFont="1" applyFill="1" applyBorder="1" applyAlignment="1">
      <alignment horizontal="right" vertical="center"/>
    </xf>
    <xf numFmtId="176" fontId="24" fillId="0" borderId="19" xfId="0" applyNumberFormat="1" applyFont="1" applyFill="1" applyBorder="1" applyAlignment="1">
      <alignment horizontal="right" vertical="center"/>
    </xf>
    <xf numFmtId="176" fontId="24" fillId="0" borderId="14" xfId="0" applyNumberFormat="1" applyFont="1" applyFill="1" applyBorder="1" applyAlignment="1">
      <alignment horizontal="right" vertical="center"/>
    </xf>
    <xf numFmtId="176" fontId="33" fillId="0" borderId="14" xfId="43" applyNumberFormat="1" applyFont="1" applyFill="1" applyBorder="1" applyAlignment="1">
      <alignment horizontal="right" vertical="center"/>
    </xf>
    <xf numFmtId="176" fontId="24" fillId="0" borderId="15" xfId="0" applyNumberFormat="1" applyFont="1" applyFill="1" applyBorder="1" applyAlignment="1">
      <alignment horizontal="right" vertical="center"/>
    </xf>
    <xf numFmtId="0" fontId="24" fillId="0" borderId="0" xfId="0" applyFont="1" applyFill="1" applyAlignment="1">
      <alignment horizontal="right" vertical="center"/>
    </xf>
    <xf numFmtId="3" fontId="33" fillId="0" borderId="24" xfId="43" applyNumberFormat="1" applyFont="1" applyFill="1" applyBorder="1" applyAlignment="1">
      <alignment horizontal="right" vertical="center"/>
    </xf>
    <xf numFmtId="3" fontId="33" fillId="0" borderId="22" xfId="43" applyNumberFormat="1" applyFont="1" applyFill="1" applyBorder="1" applyAlignment="1">
      <alignment horizontal="right" vertical="center"/>
    </xf>
    <xf numFmtId="3" fontId="33" fillId="0" borderId="26" xfId="43" applyNumberFormat="1" applyFont="1" applyFill="1" applyBorder="1" applyAlignment="1">
      <alignment horizontal="right" vertical="center"/>
    </xf>
    <xf numFmtId="3" fontId="33" fillId="0" borderId="23" xfId="43" applyNumberFormat="1" applyFont="1" applyFill="1" applyBorder="1" applyAlignment="1">
      <alignment horizontal="right" vertical="center"/>
    </xf>
    <xf numFmtId="176" fontId="33" fillId="0" borderId="13" xfId="43" applyNumberFormat="1" applyFont="1" applyFill="1" applyBorder="1" applyAlignment="1">
      <alignment horizontal="right" vertical="center"/>
    </xf>
    <xf numFmtId="176" fontId="33" fillId="0" borderId="19" xfId="43" applyNumberFormat="1" applyFont="1" applyFill="1" applyBorder="1" applyAlignment="1">
      <alignment horizontal="right" vertical="center"/>
    </xf>
    <xf numFmtId="176" fontId="33" fillId="0" borderId="15" xfId="43" applyNumberFormat="1" applyFont="1" applyFill="1" applyBorder="1" applyAlignment="1">
      <alignment horizontal="right" vertical="center"/>
    </xf>
    <xf numFmtId="3" fontId="24" fillId="0" borderId="24" xfId="0" applyNumberFormat="1" applyFont="1" applyFill="1" applyBorder="1" applyAlignment="1">
      <alignment horizontal="right" vertical="center"/>
    </xf>
    <xf numFmtId="3" fontId="24" fillId="0" borderId="26" xfId="0" applyNumberFormat="1" applyFont="1" applyFill="1" applyBorder="1" applyAlignment="1">
      <alignment horizontal="right" vertical="center"/>
    </xf>
    <xf numFmtId="179" fontId="24" fillId="0" borderId="42" xfId="0" applyNumberFormat="1" applyFont="1" applyFill="1" applyBorder="1" applyAlignment="1">
      <alignment horizontal="right" vertical="center"/>
    </xf>
    <xf numFmtId="179" fontId="24" fillId="0" borderId="44" xfId="0" applyNumberFormat="1" applyFont="1" applyFill="1" applyBorder="1" applyAlignment="1">
      <alignment horizontal="right" vertical="center"/>
    </xf>
    <xf numFmtId="0" fontId="24" fillId="0" borderId="44" xfId="0" applyFont="1" applyFill="1" applyBorder="1" applyAlignment="1">
      <alignment horizontal="right" vertical="center"/>
    </xf>
    <xf numFmtId="3" fontId="24" fillId="0" borderId="22" xfId="0" applyNumberFormat="1" applyFont="1" applyFill="1" applyBorder="1" applyAlignment="1">
      <alignment horizontal="right" vertical="center"/>
    </xf>
    <xf numFmtId="1" fontId="24" fillId="0" borderId="44" xfId="0" applyNumberFormat="1" applyFont="1" applyFill="1" applyBorder="1" applyAlignment="1">
      <alignment horizontal="right" vertical="center"/>
    </xf>
    <xf numFmtId="1" fontId="24" fillId="0" borderId="38" xfId="0" applyNumberFormat="1" applyFont="1" applyFill="1" applyBorder="1" applyAlignment="1">
      <alignment horizontal="right" vertical="center"/>
    </xf>
    <xf numFmtId="0" fontId="24" fillId="0" borderId="46" xfId="0" applyFont="1" applyFill="1" applyBorder="1" applyAlignment="1">
      <alignment horizontal="right" vertical="center"/>
    </xf>
    <xf numFmtId="179" fontId="24" fillId="0" borderId="13" xfId="0" applyNumberFormat="1" applyFont="1" applyFill="1" applyBorder="1" applyAlignment="1">
      <alignment horizontal="right" vertical="center"/>
    </xf>
    <xf numFmtId="179" fontId="24" fillId="0" borderId="14" xfId="0" applyNumberFormat="1" applyFont="1" applyFill="1" applyBorder="1" applyAlignment="1">
      <alignment horizontal="right" vertical="center"/>
    </xf>
    <xf numFmtId="179" fontId="24" fillId="0" borderId="19" xfId="0" applyNumberFormat="1" applyFont="1" applyFill="1" applyBorder="1" applyAlignment="1">
      <alignment horizontal="right" vertical="center"/>
    </xf>
    <xf numFmtId="3" fontId="24" fillId="0" borderId="44" xfId="0" applyNumberFormat="1" applyFont="1" applyFill="1" applyBorder="1" applyAlignment="1">
      <alignment horizontal="right" vertical="center"/>
    </xf>
    <xf numFmtId="0" fontId="24" fillId="0" borderId="38" xfId="0" applyFont="1" applyFill="1" applyBorder="1" applyAlignment="1">
      <alignment horizontal="right" vertical="center"/>
    </xf>
    <xf numFmtId="176" fontId="24" fillId="0" borderId="44" xfId="0" applyNumberFormat="1" applyFont="1" applyFill="1" applyBorder="1" applyAlignment="1">
      <alignment horizontal="right" vertical="center"/>
    </xf>
    <xf numFmtId="1" fontId="24" fillId="0" borderId="26" xfId="0" applyNumberFormat="1" applyFont="1" applyFill="1" applyBorder="1" applyAlignment="1">
      <alignment horizontal="right" vertical="center"/>
    </xf>
    <xf numFmtId="1" fontId="33" fillId="0" borderId="22" xfId="43" applyNumberFormat="1" applyFont="1" applyFill="1" applyBorder="1" applyAlignment="1">
      <alignment horizontal="right" vertical="center"/>
    </xf>
    <xf numFmtId="176" fontId="33" fillId="0" borderId="49" xfId="43" applyNumberFormat="1" applyFont="1" applyFill="1" applyBorder="1" applyAlignment="1">
      <alignment horizontal="right" vertical="center"/>
    </xf>
    <xf numFmtId="176" fontId="33" fillId="0" borderId="23" xfId="43" applyNumberFormat="1" applyFont="1" applyFill="1" applyBorder="1" applyAlignment="1">
      <alignment horizontal="right" vertical="center"/>
    </xf>
    <xf numFmtId="176" fontId="33" fillId="0" borderId="47" xfId="43" applyNumberFormat="1" applyFont="1" applyFill="1" applyBorder="1" applyAlignment="1">
      <alignment horizontal="right" vertical="center"/>
    </xf>
    <xf numFmtId="176" fontId="33" fillId="0" borderId="50" xfId="43" applyNumberFormat="1" applyFont="1" applyFill="1" applyBorder="1" applyAlignment="1">
      <alignment horizontal="right" vertical="center"/>
    </xf>
    <xf numFmtId="176" fontId="33" fillId="0" borderId="48" xfId="43" applyNumberFormat="1" applyFont="1" applyFill="1" applyBorder="1" applyAlignment="1">
      <alignment horizontal="right" vertical="center"/>
    </xf>
    <xf numFmtId="1" fontId="24" fillId="0" borderId="46" xfId="0" applyNumberFormat="1" applyFont="1" applyFill="1" applyBorder="1" applyAlignment="1">
      <alignment horizontal="right" vertical="center"/>
    </xf>
    <xf numFmtId="1" fontId="33" fillId="0" borderId="14" xfId="43" applyNumberFormat="1" applyFont="1" applyFill="1" applyBorder="1" applyAlignment="1">
      <alignment horizontal="right" vertical="center"/>
    </xf>
    <xf numFmtId="0" fontId="24" fillId="0" borderId="23" xfId="0" applyFont="1" applyFill="1" applyBorder="1" applyAlignment="1">
      <alignment horizontal="right" vertical="center"/>
    </xf>
    <xf numFmtId="0" fontId="24" fillId="0" borderId="19" xfId="0" applyFont="1" applyFill="1" applyBorder="1" applyAlignment="1">
      <alignment horizontal="right" vertical="center"/>
    </xf>
    <xf numFmtId="0" fontId="24" fillId="0" borderId="14" xfId="0" applyFont="1" applyFill="1" applyBorder="1" applyAlignment="1">
      <alignment horizontal="right" vertical="center"/>
    </xf>
    <xf numFmtId="1" fontId="24" fillId="0" borderId="19" xfId="0" applyNumberFormat="1" applyFont="1" applyFill="1" applyBorder="1" applyAlignment="1">
      <alignment horizontal="right" vertical="center"/>
    </xf>
    <xf numFmtId="1" fontId="24" fillId="0" borderId="14" xfId="0" applyNumberFormat="1" applyFont="1" applyFill="1" applyBorder="1" applyAlignment="1">
      <alignment horizontal="right" vertical="center"/>
    </xf>
    <xf numFmtId="0" fontId="24" fillId="0" borderId="48" xfId="0" applyFont="1" applyFill="1" applyBorder="1" applyAlignment="1">
      <alignment horizontal="right" vertical="center"/>
    </xf>
    <xf numFmtId="0" fontId="24" fillId="0" borderId="26" xfId="0" applyFont="1" applyFill="1" applyBorder="1" applyAlignment="1">
      <alignment horizontal="right" vertical="center"/>
    </xf>
    <xf numFmtId="0" fontId="24" fillId="0" borderId="47" xfId="0" applyFont="1" applyFill="1" applyBorder="1" applyAlignment="1">
      <alignment horizontal="right" vertical="center"/>
    </xf>
    <xf numFmtId="0" fontId="24" fillId="0" borderId="22" xfId="0" applyFont="1" applyFill="1" applyBorder="1" applyAlignment="1">
      <alignment horizontal="right" vertical="center"/>
    </xf>
    <xf numFmtId="0" fontId="24" fillId="0" borderId="15" xfId="0" applyFont="1" applyFill="1" applyBorder="1" applyAlignment="1">
      <alignment horizontal="right" vertical="center"/>
    </xf>
    <xf numFmtId="176" fontId="24" fillId="0" borderId="0" xfId="0" applyNumberFormat="1" applyFont="1" applyFill="1" applyAlignment="1">
      <alignment horizontal="right" vertical="center"/>
    </xf>
    <xf numFmtId="176" fontId="24" fillId="0" borderId="38" xfId="0" applyNumberFormat="1" applyFont="1" applyFill="1" applyBorder="1" applyAlignment="1">
      <alignment horizontal="right" vertical="center"/>
    </xf>
    <xf numFmtId="176" fontId="24" fillId="0" borderId="46" xfId="0" applyNumberFormat="1" applyFont="1" applyFill="1" applyBorder="1" applyAlignment="1">
      <alignment horizontal="right" vertical="center"/>
    </xf>
    <xf numFmtId="176" fontId="24" fillId="0" borderId="0" xfId="0" applyNumberFormat="1" applyFont="1" applyFill="1" applyBorder="1" applyAlignment="1">
      <alignment horizontal="right" vertical="center"/>
    </xf>
    <xf numFmtId="176" fontId="24" fillId="0" borderId="0" xfId="0" applyNumberFormat="1" applyFont="1" applyFill="1">
      <alignment vertical="center"/>
    </xf>
    <xf numFmtId="176" fontId="24" fillId="0" borderId="48" xfId="0" applyNumberFormat="1" applyFont="1" applyFill="1" applyBorder="1" applyAlignment="1">
      <alignment horizontal="right" vertical="center"/>
    </xf>
    <xf numFmtId="0" fontId="24" fillId="0" borderId="63" xfId="0" applyFont="1" applyFill="1" applyBorder="1" applyAlignment="1">
      <alignment horizontal="right" vertical="center"/>
    </xf>
    <xf numFmtId="0" fontId="24" fillId="0" borderId="58" xfId="0" applyFont="1" applyFill="1" applyBorder="1" applyAlignment="1">
      <alignment horizontal="right" vertical="center"/>
    </xf>
    <xf numFmtId="0" fontId="24" fillId="0" borderId="17" xfId="0" applyFont="1" applyFill="1" applyBorder="1" applyAlignment="1">
      <alignment horizontal="right" vertical="center"/>
    </xf>
    <xf numFmtId="176" fontId="33" fillId="0" borderId="17" xfId="43" applyNumberFormat="1" applyFont="1" applyFill="1" applyBorder="1" applyAlignment="1">
      <alignment horizontal="right" vertical="center"/>
    </xf>
    <xf numFmtId="0" fontId="24" fillId="0" borderId="18" xfId="0" applyFont="1" applyFill="1" applyBorder="1" applyAlignment="1">
      <alignment horizontal="right" vertical="center"/>
    </xf>
    <xf numFmtId="0" fontId="24" fillId="0" borderId="38" xfId="44" applyFont="1" applyBorder="1" applyAlignment="1">
      <alignment horizontal="center" vertical="top" textRotation="255" wrapText="1"/>
    </xf>
    <xf numFmtId="0" fontId="24" fillId="0" borderId="17" xfId="44" applyFont="1" applyBorder="1" applyAlignment="1">
      <alignment horizontal="center" vertical="top" textRotation="255" wrapText="1"/>
    </xf>
    <xf numFmtId="0" fontId="24" fillId="0" borderId="38" xfId="43" applyFont="1" applyBorder="1" applyAlignment="1">
      <alignment horizontal="center" vertical="top" textRotation="255" wrapText="1"/>
    </xf>
    <xf numFmtId="0" fontId="24" fillId="0" borderId="17" xfId="43" applyFont="1" applyBorder="1" applyAlignment="1">
      <alignment horizontal="center" vertical="top" textRotation="255" wrapText="1"/>
    </xf>
    <xf numFmtId="180" fontId="29" fillId="0" borderId="0" xfId="0" applyNumberFormat="1" applyFont="1">
      <alignment vertical="center"/>
    </xf>
    <xf numFmtId="180" fontId="24" fillId="0" borderId="0" xfId="0" applyNumberFormat="1" applyFont="1">
      <alignment vertical="center"/>
    </xf>
    <xf numFmtId="0" fontId="29" fillId="0" borderId="0" xfId="0" applyFont="1">
      <alignment vertical="center"/>
    </xf>
    <xf numFmtId="0" fontId="29" fillId="24" borderId="0" xfId="0" applyFont="1" applyFill="1">
      <alignment vertical="center"/>
    </xf>
    <xf numFmtId="182" fontId="35" fillId="24" borderId="0" xfId="0" applyNumberFormat="1" applyFont="1" applyFill="1">
      <alignment vertical="center"/>
    </xf>
    <xf numFmtId="180" fontId="37" fillId="0" borderId="0" xfId="0" applyNumberFormat="1" applyFont="1" applyAlignment="1"/>
    <xf numFmtId="180" fontId="37" fillId="24" borderId="0" xfId="0" applyNumberFormat="1" applyFont="1" applyFill="1" applyAlignment="1"/>
    <xf numFmtId="0" fontId="24" fillId="24" borderId="49" xfId="0" applyFont="1" applyFill="1" applyBorder="1" applyAlignment="1">
      <alignment horizontal="right" vertical="center"/>
    </xf>
    <xf numFmtId="0" fontId="24" fillId="24" borderId="22" xfId="0" applyFont="1" applyFill="1" applyBorder="1" applyAlignment="1">
      <alignment horizontal="right" vertical="center"/>
    </xf>
    <xf numFmtId="0" fontId="24" fillId="24" borderId="38" xfId="0" applyFont="1" applyFill="1" applyBorder="1" applyAlignment="1">
      <alignment horizontal="right" vertical="center"/>
    </xf>
    <xf numFmtId="0" fontId="24" fillId="24" borderId="47" xfId="0" applyFont="1" applyFill="1" applyBorder="1" applyAlignment="1">
      <alignment horizontal="right" vertical="center"/>
    </xf>
    <xf numFmtId="176" fontId="24" fillId="24" borderId="13" xfId="0" applyNumberFormat="1" applyFont="1" applyFill="1" applyBorder="1" applyAlignment="1">
      <alignment horizontal="right" vertical="center"/>
    </xf>
    <xf numFmtId="176" fontId="24" fillId="24" borderId="14" xfId="0" applyNumberFormat="1" applyFont="1" applyFill="1" applyBorder="1" applyAlignment="1">
      <alignment horizontal="right" vertical="center"/>
    </xf>
    <xf numFmtId="176" fontId="24" fillId="24" borderId="48" xfId="0" applyNumberFormat="1" applyFont="1" applyFill="1" applyBorder="1" applyAlignment="1">
      <alignment horizontal="right" vertical="center"/>
    </xf>
    <xf numFmtId="0" fontId="24" fillId="24" borderId="24" xfId="0" applyFont="1" applyFill="1" applyBorder="1" applyAlignment="1">
      <alignment horizontal="right" vertical="center"/>
    </xf>
    <xf numFmtId="0" fontId="24" fillId="25" borderId="44" xfId="0" applyFont="1" applyFill="1" applyBorder="1" applyAlignment="1">
      <alignment horizontal="right" vertical="center"/>
    </xf>
    <xf numFmtId="176" fontId="24" fillId="25" borderId="19" xfId="0" applyNumberFormat="1" applyFont="1" applyFill="1" applyBorder="1" applyAlignment="1">
      <alignment horizontal="right" vertical="center"/>
    </xf>
    <xf numFmtId="179" fontId="33" fillId="0" borderId="14" xfId="43" applyNumberFormat="1" applyFont="1" applyFill="1" applyBorder="1" applyAlignment="1">
      <alignment horizontal="right" vertical="center"/>
    </xf>
    <xf numFmtId="179" fontId="24" fillId="0" borderId="15" xfId="0" applyNumberFormat="1" applyFont="1" applyFill="1" applyBorder="1" applyAlignment="1">
      <alignment horizontal="right" vertical="center"/>
    </xf>
    <xf numFmtId="1" fontId="24" fillId="0" borderId="22" xfId="0" applyNumberFormat="1" applyFont="1" applyFill="1" applyBorder="1" applyAlignment="1">
      <alignment horizontal="right" vertical="center"/>
    </xf>
    <xf numFmtId="3" fontId="24" fillId="0" borderId="13" xfId="0" applyNumberFormat="1" applyFont="1" applyFill="1" applyBorder="1" applyAlignment="1">
      <alignment horizontal="right" vertical="center"/>
    </xf>
    <xf numFmtId="3" fontId="24" fillId="0" borderId="19" xfId="0" applyNumberFormat="1" applyFont="1" applyFill="1" applyBorder="1" applyAlignment="1">
      <alignment horizontal="right" vertical="center"/>
    </xf>
    <xf numFmtId="0" fontId="24" fillId="0" borderId="24" xfId="0" applyFont="1" applyFill="1" applyBorder="1" applyAlignment="1">
      <alignment horizontal="right" vertical="center"/>
    </xf>
    <xf numFmtId="179" fontId="24" fillId="0" borderId="48" xfId="0" applyNumberFormat="1" applyFont="1" applyFill="1" applyBorder="1" applyAlignment="1">
      <alignment horizontal="right" vertical="center"/>
    </xf>
    <xf numFmtId="0" fontId="24" fillId="0" borderId="38" xfId="50" applyFont="1" applyFill="1" applyBorder="1" applyAlignment="1">
      <alignment horizontal="center" vertical="top" textRotation="255" wrapText="1"/>
    </xf>
    <xf numFmtId="0" fontId="24" fillId="0" borderId="17" xfId="50" applyFont="1" applyFill="1" applyBorder="1" applyAlignment="1">
      <alignment horizontal="center" vertical="top" textRotation="255" wrapText="1"/>
    </xf>
    <xf numFmtId="0" fontId="24" fillId="0" borderId="0" xfId="0" applyFont="1" applyFill="1" applyBorder="1">
      <alignment vertical="center"/>
    </xf>
    <xf numFmtId="0" fontId="24" fillId="0" borderId="38" xfId="43" applyFont="1" applyFill="1" applyBorder="1" applyAlignment="1">
      <alignment horizontal="center" vertical="top" textRotation="255" wrapText="1"/>
    </xf>
    <xf numFmtId="0" fontId="24" fillId="0" borderId="65" xfId="0" applyFont="1" applyFill="1" applyBorder="1" applyAlignment="1">
      <alignment horizontal="right" vertical="center"/>
    </xf>
    <xf numFmtId="176" fontId="24" fillId="0" borderId="65" xfId="0" applyNumberFormat="1" applyFont="1" applyFill="1" applyBorder="1" applyAlignment="1">
      <alignment horizontal="right" vertical="center"/>
    </xf>
    <xf numFmtId="0" fontId="24" fillId="0" borderId="49" xfId="0" applyFont="1" applyFill="1" applyBorder="1" applyAlignment="1">
      <alignment horizontal="right" vertical="center"/>
    </xf>
    <xf numFmtId="176" fontId="24" fillId="0" borderId="50" xfId="0" applyNumberFormat="1" applyFont="1" applyFill="1" applyBorder="1" applyAlignment="1">
      <alignment horizontal="right" vertical="center"/>
    </xf>
    <xf numFmtId="0" fontId="24" fillId="0" borderId="42" xfId="0" applyFont="1" applyFill="1" applyBorder="1" applyAlignment="1">
      <alignment horizontal="right" vertical="center"/>
    </xf>
    <xf numFmtId="176" fontId="24" fillId="0" borderId="42" xfId="0" applyNumberFormat="1" applyFont="1" applyFill="1" applyBorder="1" applyAlignment="1">
      <alignment horizontal="right" vertical="center"/>
    </xf>
    <xf numFmtId="176" fontId="24" fillId="0" borderId="49" xfId="0" applyNumberFormat="1" applyFont="1" applyFill="1" applyBorder="1" applyAlignment="1">
      <alignment horizontal="right" vertical="center"/>
    </xf>
    <xf numFmtId="176" fontId="24" fillId="0" borderId="22" xfId="0" applyNumberFormat="1" applyFont="1" applyFill="1" applyBorder="1" applyAlignment="1">
      <alignment horizontal="right" vertical="center"/>
    </xf>
    <xf numFmtId="176" fontId="24" fillId="0" borderId="47" xfId="0" applyNumberFormat="1" applyFont="1" applyFill="1" applyBorder="1" applyAlignment="1">
      <alignment horizontal="right" vertical="center"/>
    </xf>
    <xf numFmtId="0" fontId="24" fillId="0" borderId="64" xfId="0" applyFont="1" applyFill="1" applyBorder="1" applyAlignment="1">
      <alignment horizontal="right" vertical="center"/>
    </xf>
    <xf numFmtId="0" fontId="24" fillId="0" borderId="38" xfId="44" applyFont="1" applyFill="1" applyBorder="1" applyAlignment="1">
      <alignment horizontal="center" vertical="top" textRotation="255" wrapText="1"/>
    </xf>
    <xf numFmtId="0" fontId="24" fillId="0" borderId="17" xfId="43" applyFont="1" applyFill="1" applyBorder="1" applyAlignment="1">
      <alignment horizontal="center" vertical="top" textRotation="255" wrapText="1"/>
    </xf>
    <xf numFmtId="0" fontId="24" fillId="0" borderId="18" xfId="43" applyFont="1" applyFill="1" applyBorder="1" applyAlignment="1">
      <alignment horizontal="center" vertical="top" textRotation="255" wrapText="1"/>
    </xf>
    <xf numFmtId="0" fontId="24" fillId="0" borderId="16" xfId="43" applyFont="1" applyFill="1" applyBorder="1" applyAlignment="1">
      <alignment horizontal="center" vertical="top" textRotation="255" wrapText="1"/>
    </xf>
    <xf numFmtId="0" fontId="24" fillId="0" borderId="25" xfId="0" applyFont="1" applyFill="1" applyBorder="1" applyAlignment="1">
      <alignment horizontal="right" vertical="center"/>
    </xf>
    <xf numFmtId="1" fontId="33" fillId="0" borderId="38" xfId="43" applyNumberFormat="1" applyFont="1" applyFill="1" applyBorder="1" applyAlignment="1">
      <alignment horizontal="right" vertical="center"/>
    </xf>
    <xf numFmtId="179" fontId="33" fillId="0" borderId="15" xfId="43" applyNumberFormat="1" applyFont="1" applyFill="1" applyBorder="1" applyAlignment="1">
      <alignment horizontal="right" vertical="center"/>
    </xf>
    <xf numFmtId="1" fontId="33" fillId="0" borderId="23" xfId="43" applyNumberFormat="1" applyFont="1" applyFill="1" applyBorder="1" applyAlignment="1">
      <alignment horizontal="right" vertical="center"/>
    </xf>
    <xf numFmtId="1" fontId="33" fillId="0" borderId="15" xfId="43" applyNumberFormat="1" applyFont="1" applyFill="1" applyBorder="1" applyAlignment="1">
      <alignment horizontal="right" vertical="center"/>
    </xf>
    <xf numFmtId="1" fontId="24" fillId="0" borderId="23" xfId="0" applyNumberFormat="1" applyFont="1" applyFill="1" applyBorder="1" applyAlignment="1">
      <alignment horizontal="right" vertical="center"/>
    </xf>
    <xf numFmtId="176" fontId="33" fillId="0" borderId="38" xfId="43" applyNumberFormat="1" applyFont="1" applyFill="1" applyBorder="1" applyAlignment="1">
      <alignment horizontal="right" vertical="center"/>
    </xf>
    <xf numFmtId="3" fontId="33" fillId="0" borderId="49" xfId="43" applyNumberFormat="1" applyFont="1" applyFill="1" applyBorder="1" applyAlignment="1">
      <alignment horizontal="right" vertical="center"/>
    </xf>
    <xf numFmtId="176" fontId="33" fillId="0" borderId="16" xfId="43" applyNumberFormat="1" applyFont="1" applyFill="1" applyBorder="1" applyAlignment="1">
      <alignment horizontal="right" vertical="center"/>
    </xf>
    <xf numFmtId="176" fontId="33" fillId="0" borderId="18" xfId="43" applyNumberFormat="1" applyFont="1" applyFill="1" applyBorder="1" applyAlignment="1">
      <alignment horizontal="right" vertical="center"/>
    </xf>
    <xf numFmtId="176" fontId="24" fillId="0" borderId="58" xfId="0" applyNumberFormat="1" applyFont="1" applyFill="1" applyBorder="1" applyAlignment="1">
      <alignment horizontal="right" vertical="center"/>
    </xf>
    <xf numFmtId="176" fontId="24" fillId="0" borderId="17" xfId="0" applyNumberFormat="1" applyFont="1" applyFill="1" applyBorder="1" applyAlignment="1">
      <alignment horizontal="right" vertical="center"/>
    </xf>
    <xf numFmtId="176" fontId="24" fillId="0" borderId="18" xfId="0" applyNumberFormat="1" applyFont="1" applyFill="1" applyBorder="1" applyAlignment="1">
      <alignment horizontal="right" vertical="center"/>
    </xf>
    <xf numFmtId="3" fontId="24" fillId="0" borderId="0" xfId="0" applyNumberFormat="1" applyFont="1" applyFill="1">
      <alignment vertical="center"/>
    </xf>
    <xf numFmtId="176" fontId="24" fillId="0" borderId="64" xfId="0" applyNumberFormat="1" applyFont="1" applyFill="1" applyBorder="1" applyAlignment="1">
      <alignment horizontal="right" vertical="center"/>
    </xf>
    <xf numFmtId="0" fontId="29" fillId="0" borderId="0" xfId="0" applyFont="1" applyFill="1" applyAlignment="1">
      <alignment horizontal="center" vertical="top" textRotation="255" wrapText="1"/>
    </xf>
    <xf numFmtId="38" fontId="24" fillId="0" borderId="17" xfId="43" applyNumberFormat="1" applyFont="1" applyFill="1" applyBorder="1" applyAlignment="1">
      <alignment horizontal="center" vertical="top" textRotation="255" wrapText="1"/>
    </xf>
    <xf numFmtId="0" fontId="24" fillId="0" borderId="0" xfId="43" applyFont="1" applyFill="1" applyAlignment="1">
      <alignment horizontal="center" vertical="top" textRotation="255" wrapText="1"/>
    </xf>
    <xf numFmtId="176" fontId="24" fillId="0" borderId="63" xfId="0" applyNumberFormat="1" applyFont="1" applyFill="1" applyBorder="1" applyAlignment="1">
      <alignment horizontal="right" vertical="center"/>
    </xf>
    <xf numFmtId="0" fontId="21" fillId="0" borderId="0" xfId="0" applyFont="1" applyFill="1" applyBorder="1">
      <alignment vertical="center"/>
    </xf>
    <xf numFmtId="0" fontId="29" fillId="0" borderId="70" xfId="0" applyFont="1" applyFill="1" applyBorder="1" applyAlignment="1">
      <alignment horizontal="center" vertical="top" textRotation="255" wrapText="1"/>
    </xf>
    <xf numFmtId="0" fontId="24" fillId="0" borderId="12" xfId="0" applyFont="1" applyFill="1" applyBorder="1">
      <alignment vertical="center"/>
    </xf>
    <xf numFmtId="0" fontId="24" fillId="0" borderId="58" xfId="0" applyFont="1" applyFill="1" applyBorder="1">
      <alignment vertical="center"/>
    </xf>
    <xf numFmtId="176" fontId="24" fillId="0" borderId="16" xfId="0" applyNumberFormat="1" applyFont="1" applyFill="1" applyBorder="1" applyAlignment="1">
      <alignment horizontal="right" vertical="center"/>
    </xf>
    <xf numFmtId="0" fontId="24" fillId="0" borderId="54" xfId="43" applyFont="1" applyBorder="1" applyAlignment="1">
      <alignment horizontal="left" vertical="center"/>
    </xf>
    <xf numFmtId="0" fontId="24" fillId="0" borderId="51" xfId="44" applyFont="1" applyBorder="1" applyAlignment="1">
      <alignment horizontal="left" vertical="center"/>
    </xf>
    <xf numFmtId="0" fontId="24" fillId="0" borderId="53" xfId="43" applyFont="1" applyBorder="1" applyAlignment="1">
      <alignment horizontal="left" vertical="center"/>
    </xf>
    <xf numFmtId="0" fontId="24" fillId="0" borderId="57" xfId="43" applyFont="1" applyBorder="1" applyAlignment="1">
      <alignment horizontal="left" vertical="center"/>
    </xf>
    <xf numFmtId="0" fontId="24" fillId="0" borderId="51" xfId="43" applyFont="1" applyBorder="1" applyAlignment="1">
      <alignment horizontal="left" vertical="center"/>
    </xf>
    <xf numFmtId="0" fontId="24" fillId="0" borderId="55" xfId="43" applyFont="1" applyBorder="1" applyAlignment="1">
      <alignment horizontal="left" vertical="center"/>
    </xf>
    <xf numFmtId="0" fontId="24" fillId="0" borderId="52" xfId="44" applyFont="1" applyBorder="1" applyAlignment="1">
      <alignment horizontal="left" vertical="center"/>
    </xf>
    <xf numFmtId="0" fontId="24" fillId="0" borderId="51" xfId="44" applyFont="1" applyBorder="1" applyAlignment="1">
      <alignment horizontal="left" vertical="center" wrapText="1"/>
    </xf>
    <xf numFmtId="0" fontId="24" fillId="0" borderId="54" xfId="44" applyFont="1" applyBorder="1" applyAlignment="1">
      <alignment horizontal="left" vertical="center" wrapText="1"/>
    </xf>
    <xf numFmtId="0" fontId="24" fillId="0" borderId="52" xfId="44" applyFont="1" applyBorder="1" applyAlignment="1">
      <alignment horizontal="left" vertical="center" wrapText="1"/>
    </xf>
    <xf numFmtId="0" fontId="24" fillId="0" borderId="55" xfId="44" applyFont="1" applyBorder="1" applyAlignment="1">
      <alignment horizontal="left" vertical="center" wrapText="1"/>
    </xf>
    <xf numFmtId="0" fontId="24" fillId="0" borderId="47" xfId="44" applyFont="1" applyBorder="1">
      <alignment vertical="center"/>
    </xf>
    <xf numFmtId="0" fontId="24" fillId="0" borderId="48" xfId="44" applyFont="1" applyBorder="1">
      <alignment vertical="center"/>
    </xf>
    <xf numFmtId="0" fontId="24" fillId="0" borderId="54" xfId="44" applyFont="1" applyBorder="1" applyAlignment="1">
      <alignment horizontal="left" vertical="center"/>
    </xf>
    <xf numFmtId="0" fontId="24" fillId="0" borderId="61" xfId="44" applyFont="1" applyBorder="1" applyAlignment="1">
      <alignment horizontal="left" vertical="center"/>
    </xf>
    <xf numFmtId="0" fontId="24" fillId="0" borderId="47" xfId="44" applyFont="1" applyBorder="1" applyAlignment="1">
      <alignment horizontal="left" vertical="center"/>
    </xf>
    <xf numFmtId="0" fontId="24" fillId="0" borderId="48" xfId="44" applyFont="1" applyBorder="1" applyAlignment="1">
      <alignment horizontal="left" vertical="center"/>
    </xf>
    <xf numFmtId="0" fontId="24" fillId="0" borderId="56" xfId="44" applyFont="1" applyBorder="1" applyAlignment="1">
      <alignment horizontal="left" vertical="center"/>
    </xf>
    <xf numFmtId="0" fontId="24" fillId="0" borderId="47" xfId="44" applyFont="1" applyBorder="1" applyAlignment="1">
      <alignment horizontal="center" vertical="center"/>
    </xf>
    <xf numFmtId="0" fontId="24" fillId="0" borderId="48" xfId="44" applyFont="1" applyBorder="1" applyAlignment="1">
      <alignment horizontal="center" vertical="center"/>
    </xf>
    <xf numFmtId="0" fontId="24" fillId="0" borderId="53" xfId="44" applyFont="1" applyBorder="1" applyAlignment="1">
      <alignment horizontal="left" vertical="center"/>
    </xf>
    <xf numFmtId="0" fontId="24" fillId="0" borderId="57" xfId="44" applyFont="1" applyBorder="1" applyAlignment="1">
      <alignment horizontal="left" vertical="center"/>
    </xf>
    <xf numFmtId="0" fontId="24" fillId="0" borderId="42" xfId="44" applyFont="1" applyBorder="1" applyAlignment="1">
      <alignment horizontal="center" vertical="top" textRotation="255" wrapText="1"/>
    </xf>
    <xf numFmtId="0" fontId="24" fillId="0" borderId="16" xfId="44" applyFont="1" applyBorder="1" applyAlignment="1">
      <alignment horizontal="center" vertical="top" textRotation="255" wrapText="1"/>
    </xf>
    <xf numFmtId="0" fontId="24" fillId="0" borderId="38" xfId="44" applyFont="1" applyBorder="1" applyAlignment="1">
      <alignment horizontal="center" vertical="top" textRotation="255" wrapText="1"/>
    </xf>
    <xf numFmtId="0" fontId="24" fillId="0" borderId="17" xfId="44" applyFont="1" applyBorder="1" applyAlignment="1">
      <alignment horizontal="center" vertical="top" textRotation="255" wrapText="1"/>
    </xf>
    <xf numFmtId="0" fontId="24" fillId="0" borderId="46" xfId="44" applyFont="1" applyBorder="1" applyAlignment="1">
      <alignment horizontal="center" vertical="top" textRotation="255" wrapText="1"/>
    </xf>
    <xf numFmtId="0" fontId="24" fillId="0" borderId="18" xfId="44" applyFont="1" applyBorder="1" applyAlignment="1">
      <alignment horizontal="center" vertical="top" textRotation="255" wrapText="1"/>
    </xf>
    <xf numFmtId="0" fontId="24" fillId="0" borderId="46" xfId="44" applyFont="1" applyFill="1" applyBorder="1" applyAlignment="1">
      <alignment horizontal="center" vertical="top" textRotation="255" wrapText="1"/>
    </xf>
    <xf numFmtId="0" fontId="24" fillId="0" borderId="18" xfId="44" applyFont="1" applyFill="1" applyBorder="1" applyAlignment="1">
      <alignment horizontal="center" vertical="top" textRotation="255" wrapText="1"/>
    </xf>
    <xf numFmtId="0" fontId="24" fillId="0" borderId="38" xfId="44" applyFont="1" applyFill="1" applyBorder="1" applyAlignment="1">
      <alignment horizontal="center" vertical="top" textRotation="255" wrapText="1"/>
    </xf>
    <xf numFmtId="0" fontId="24" fillId="0" borderId="17" xfId="44" applyFont="1" applyFill="1" applyBorder="1" applyAlignment="1">
      <alignment horizontal="center" vertical="top" textRotation="255" wrapText="1"/>
    </xf>
    <xf numFmtId="0" fontId="24" fillId="0" borderId="47" xfId="44" applyFont="1" applyFill="1" applyBorder="1">
      <alignment vertical="center"/>
    </xf>
    <xf numFmtId="0" fontId="24" fillId="0" borderId="48" xfId="44" applyFont="1" applyFill="1" applyBorder="1">
      <alignment vertical="center"/>
    </xf>
    <xf numFmtId="0" fontId="24" fillId="0" borderId="59" xfId="44" applyFont="1" applyFill="1" applyBorder="1" applyAlignment="1">
      <alignment horizontal="left" vertical="center"/>
    </xf>
    <xf numFmtId="0" fontId="24" fillId="0" borderId="60" xfId="44" applyFont="1" applyFill="1" applyBorder="1" applyAlignment="1">
      <alignment horizontal="left" vertical="center"/>
    </xf>
    <xf numFmtId="0" fontId="24" fillId="0" borderId="48" xfId="44" applyFont="1" applyFill="1" applyBorder="1" applyAlignment="1">
      <alignment horizontal="left" vertical="center"/>
    </xf>
    <xf numFmtId="0" fontId="24" fillId="0" borderId="56" xfId="44" applyFont="1" applyFill="1" applyBorder="1" applyAlignment="1">
      <alignment horizontal="left" vertical="center"/>
    </xf>
    <xf numFmtId="0" fontId="24" fillId="0" borderId="61" xfId="44" applyFont="1" applyFill="1" applyBorder="1" applyAlignment="1">
      <alignment horizontal="left" vertical="center"/>
    </xf>
    <xf numFmtId="0" fontId="24" fillId="0" borderId="42" xfId="44" applyFont="1" applyFill="1" applyBorder="1" applyAlignment="1">
      <alignment horizontal="center" vertical="top" textRotation="255" wrapText="1"/>
    </xf>
    <xf numFmtId="0" fontId="24" fillId="0" borderId="16" xfId="44" applyFont="1" applyFill="1" applyBorder="1" applyAlignment="1">
      <alignment horizontal="center" vertical="top" textRotation="255" wrapText="1"/>
    </xf>
    <xf numFmtId="0" fontId="24" fillId="0" borderId="47" xfId="44" applyFont="1" applyFill="1" applyBorder="1" applyAlignment="1">
      <alignment horizontal="left" vertical="center"/>
    </xf>
    <xf numFmtId="0" fontId="24" fillId="0" borderId="54" xfId="44" applyFont="1" applyFill="1" applyBorder="1" applyAlignment="1">
      <alignment horizontal="left" vertical="center"/>
    </xf>
    <xf numFmtId="0" fontId="24" fillId="0" borderId="51" xfId="44" applyFont="1" applyFill="1" applyBorder="1" applyAlignment="1">
      <alignment horizontal="left" vertical="center" wrapText="1"/>
    </xf>
    <xf numFmtId="0" fontId="24" fillId="0" borderId="54" xfId="44" applyFont="1" applyFill="1" applyBorder="1" applyAlignment="1">
      <alignment horizontal="left" vertical="center" wrapText="1"/>
    </xf>
    <xf numFmtId="0" fontId="24" fillId="0" borderId="58" xfId="44" applyFont="1" applyFill="1" applyBorder="1">
      <alignment vertical="center"/>
    </xf>
    <xf numFmtId="0" fontId="24" fillId="0" borderId="55" xfId="44" applyFont="1" applyFill="1" applyBorder="1" applyAlignment="1">
      <alignment horizontal="left" vertical="center"/>
    </xf>
    <xf numFmtId="176" fontId="24" fillId="0" borderId="51" xfId="44" applyNumberFormat="1" applyFont="1" applyBorder="1" applyAlignment="1">
      <alignment horizontal="left" vertical="center"/>
    </xf>
    <xf numFmtId="176" fontId="24" fillId="0" borderId="51" xfId="43" applyNumberFormat="1" applyFont="1" applyBorder="1" applyAlignment="1">
      <alignment horizontal="left" vertical="center"/>
    </xf>
    <xf numFmtId="176" fontId="24" fillId="0" borderId="54" xfId="43" applyNumberFormat="1" applyFont="1" applyBorder="1" applyAlignment="1">
      <alignment horizontal="left" vertical="center"/>
    </xf>
    <xf numFmtId="176" fontId="24" fillId="0" borderId="52" xfId="44" applyNumberFormat="1" applyFont="1" applyBorder="1" applyAlignment="1">
      <alignment horizontal="left" vertical="center"/>
    </xf>
    <xf numFmtId="176" fontId="24" fillId="0" borderId="55" xfId="43" applyNumberFormat="1" applyFont="1" applyBorder="1" applyAlignment="1">
      <alignment horizontal="left" vertical="center"/>
    </xf>
    <xf numFmtId="0" fontId="24" fillId="0" borderId="56" xfId="43" applyFont="1" applyBorder="1" applyAlignment="1">
      <alignment horizontal="left" vertical="center"/>
    </xf>
    <xf numFmtId="0" fontId="24" fillId="0" borderId="59" xfId="44" applyFont="1" applyBorder="1" applyAlignment="1">
      <alignment horizontal="left" vertical="center"/>
    </xf>
    <xf numFmtId="0" fontId="24" fillId="0" borderId="60" xfId="44" applyFont="1" applyBorder="1" applyAlignment="1">
      <alignment horizontal="left" vertical="center"/>
    </xf>
    <xf numFmtId="0" fontId="24" fillId="0" borderId="58" xfId="44" applyFont="1" applyBorder="1">
      <alignment vertical="center"/>
    </xf>
    <xf numFmtId="0" fontId="24" fillId="0" borderId="55" xfId="44" applyFont="1" applyBorder="1" applyAlignment="1">
      <alignment horizontal="left" vertical="center"/>
    </xf>
    <xf numFmtId="0" fontId="24" fillId="0" borderId="38" xfId="0" applyFont="1" applyFill="1" applyBorder="1" applyAlignment="1">
      <alignment horizontal="center" vertical="top" textRotation="255" wrapText="1"/>
    </xf>
    <xf numFmtId="0" fontId="24" fillId="0" borderId="17" xfId="0" applyFont="1" applyFill="1" applyBorder="1" applyAlignment="1">
      <alignment horizontal="center" vertical="top" textRotation="255" wrapText="1"/>
    </xf>
    <xf numFmtId="0" fontId="24" fillId="0" borderId="46" xfId="0" applyFont="1" applyFill="1" applyBorder="1" applyAlignment="1">
      <alignment horizontal="center" vertical="top" textRotation="255" wrapText="1"/>
    </xf>
    <xf numFmtId="0" fontId="24" fillId="0" borderId="18" xfId="0" applyFont="1" applyFill="1" applyBorder="1" applyAlignment="1">
      <alignment horizontal="center" vertical="top" textRotation="255" wrapText="1"/>
    </xf>
    <xf numFmtId="0" fontId="24" fillId="0" borderId="46" xfId="43" applyFont="1" applyBorder="1" applyAlignment="1">
      <alignment horizontal="center" vertical="top" textRotation="255" wrapText="1"/>
    </xf>
    <xf numFmtId="0" fontId="24" fillId="0" borderId="18" xfId="43" applyFont="1" applyBorder="1" applyAlignment="1">
      <alignment horizontal="center" vertical="top" textRotation="255" wrapText="1"/>
    </xf>
    <xf numFmtId="0" fontId="24" fillId="0" borderId="44" xfId="44" applyFont="1" applyBorder="1" applyAlignment="1">
      <alignment horizontal="center" vertical="top" textRotation="255" wrapText="1"/>
    </xf>
    <xf numFmtId="0" fontId="24" fillId="0" borderId="63" xfId="44" applyFont="1" applyBorder="1" applyAlignment="1">
      <alignment horizontal="center" vertical="top" textRotation="255" wrapText="1"/>
    </xf>
    <xf numFmtId="0" fontId="24" fillId="0" borderId="47" xfId="44" applyFont="1" applyBorder="1" applyAlignment="1">
      <alignment horizontal="left" vertical="center" wrapText="1"/>
    </xf>
    <xf numFmtId="0" fontId="24" fillId="0" borderId="61" xfId="44" applyFont="1" applyBorder="1" applyAlignment="1">
      <alignment horizontal="left" vertical="center" wrapText="1"/>
    </xf>
    <xf numFmtId="0" fontId="24" fillId="0" borderId="48" xfId="44" applyFont="1" applyBorder="1" applyAlignment="1">
      <alignment horizontal="left" vertical="center" wrapText="1"/>
    </xf>
    <xf numFmtId="0" fontId="24" fillId="0" borderId="56" xfId="44" applyFont="1" applyBorder="1" applyAlignment="1">
      <alignment horizontal="left" vertical="center" wrapText="1"/>
    </xf>
    <xf numFmtId="0" fontId="24" fillId="0" borderId="58" xfId="44" applyFont="1" applyBorder="1" applyAlignment="1">
      <alignment horizontal="left" vertical="center" wrapText="1"/>
    </xf>
    <xf numFmtId="0" fontId="24" fillId="0" borderId="67" xfId="44" applyFont="1" applyBorder="1" applyAlignment="1">
      <alignment horizontal="left" vertical="center" wrapText="1"/>
    </xf>
    <xf numFmtId="0" fontId="24" fillId="0" borderId="38" xfId="43" applyFont="1" applyFill="1" applyBorder="1" applyAlignment="1">
      <alignment horizontal="center" vertical="top" textRotation="255" wrapText="1"/>
    </xf>
    <xf numFmtId="0" fontId="24" fillId="0" borderId="17" xfId="43" applyFont="1" applyFill="1" applyBorder="1" applyAlignment="1">
      <alignment horizontal="center" vertical="top" textRotation="255" wrapText="1"/>
    </xf>
    <xf numFmtId="0" fontId="24" fillId="0" borderId="46" xfId="43" applyFont="1" applyFill="1" applyBorder="1" applyAlignment="1">
      <alignment horizontal="center" vertical="top" textRotation="255" wrapText="1"/>
    </xf>
    <xf numFmtId="0" fontId="24" fillId="0" borderId="18" xfId="43" applyFont="1" applyFill="1" applyBorder="1" applyAlignment="1">
      <alignment horizontal="center" vertical="top" textRotation="255" wrapText="1"/>
    </xf>
    <xf numFmtId="0" fontId="24" fillId="0" borderId="42" xfId="43" applyFont="1" applyFill="1" applyBorder="1" applyAlignment="1">
      <alignment horizontal="center" vertical="top" textRotation="255" wrapText="1"/>
    </xf>
    <xf numFmtId="0" fontId="24" fillId="0" borderId="16" xfId="43" applyFont="1" applyFill="1" applyBorder="1" applyAlignment="1">
      <alignment horizontal="center" vertical="top" textRotation="255" wrapText="1"/>
    </xf>
    <xf numFmtId="0" fontId="24" fillId="0" borderId="38" xfId="43" applyFont="1" applyBorder="1" applyAlignment="1">
      <alignment horizontal="center" vertical="top" textRotation="255" wrapText="1"/>
    </xf>
    <xf numFmtId="0" fontId="24" fillId="0" borderId="17" xfId="43" applyFont="1" applyBorder="1" applyAlignment="1">
      <alignment horizontal="center" vertical="top" textRotation="255" wrapText="1"/>
    </xf>
    <xf numFmtId="0" fontId="24" fillId="0" borderId="42" xfId="43" applyFont="1" applyBorder="1" applyAlignment="1">
      <alignment horizontal="center" vertical="top" textRotation="255" wrapText="1"/>
    </xf>
    <xf numFmtId="0" fontId="24" fillId="0" borderId="16" xfId="43" applyFont="1" applyBorder="1" applyAlignment="1">
      <alignment horizontal="center" vertical="top" textRotation="255" wrapText="1"/>
    </xf>
    <xf numFmtId="0" fontId="24" fillId="0" borderId="54" xfId="43" applyFont="1" applyBorder="1" applyAlignment="1">
      <alignment horizontal="left" vertical="center" wrapText="1"/>
    </xf>
    <xf numFmtId="0" fontId="24" fillId="0" borderId="61" xfId="44" applyFont="1" applyBorder="1">
      <alignment vertical="center"/>
    </xf>
    <xf numFmtId="0" fontId="24" fillId="0" borderId="67" xfId="44" applyFont="1" applyBorder="1">
      <alignment vertical="center"/>
    </xf>
    <xf numFmtId="0" fontId="24" fillId="0" borderId="56" xfId="44" applyFont="1" applyBorder="1">
      <alignment vertical="center"/>
    </xf>
    <xf numFmtId="56" fontId="21" fillId="0" borderId="45" xfId="0" applyNumberFormat="1" applyFont="1" applyFill="1" applyBorder="1">
      <alignment vertical="center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49" xr:uid="{00000000-0005-0000-0000-00001B000000}"/>
    <cellStyle name="パーセント 3" xfId="48" xr:uid="{00000000-0005-0000-0000-00001C000000}"/>
    <cellStyle name="ハイパーリンク 2" xfId="28" xr:uid="{00000000-0005-0000-0000-00001D000000}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47" xr:uid="{00000000-0005-0000-0000-000023000000}"/>
    <cellStyle name="桁区切り 3" xfId="51" xr:uid="{00000000-0005-0000-0000-000024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常规_表頭1_表頭134(1-45)" xfId="52" xr:uid="{00000000-0005-0000-0000-00002B000000}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F000000}"/>
    <cellStyle name="標準 3" xfId="43" xr:uid="{00000000-0005-0000-0000-000030000000}"/>
    <cellStyle name="標準 3 2" xfId="50" xr:uid="{00000000-0005-0000-0000-000031000000}"/>
    <cellStyle name="標準 4" xfId="46" xr:uid="{00000000-0005-0000-0000-000032000000}"/>
    <cellStyle name="標準_単純集計0324" xfId="44" xr:uid="{00000000-0005-0000-0000-000033000000}"/>
    <cellStyle name="良い" xfId="4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88"/>
  <sheetViews>
    <sheetView showGridLines="0" tabSelected="1" zoomScaleNormal="100" workbookViewId="0"/>
  </sheetViews>
  <sheetFormatPr defaultColWidth="5.875" defaultRowHeight="6" customHeight="1"/>
  <cols>
    <col min="1" max="1" width="2" style="2" customWidth="1"/>
    <col min="2" max="2" width="13.875" style="2" customWidth="1"/>
    <col min="3" max="12" width="6.875" style="2" customWidth="1"/>
    <col min="13" max="40" width="8.125" style="2" customWidth="1"/>
    <col min="41" max="16384" width="5.875" style="2"/>
  </cols>
  <sheetData>
    <row r="1" spans="1:14" s="1" customFormat="1" ht="12" customHeight="1" thickBot="1">
      <c r="A1" s="213" t="s">
        <v>209</v>
      </c>
      <c r="L1" s="4"/>
    </row>
    <row r="2" spans="1:14" ht="6" customHeight="1" thickTop="1">
      <c r="A2" s="169"/>
      <c r="B2" s="141"/>
      <c r="C2" s="217"/>
      <c r="D2" s="218"/>
      <c r="E2" s="218"/>
      <c r="F2" s="218"/>
      <c r="G2" s="218"/>
      <c r="H2" s="218"/>
      <c r="I2" s="218"/>
      <c r="J2" s="219"/>
      <c r="K2" s="219"/>
      <c r="L2" s="219"/>
    </row>
    <row r="3" spans="1:14" s="46" customFormat="1" ht="75.75" customHeight="1">
      <c r="A3" s="45"/>
      <c r="B3" s="168"/>
      <c r="C3" s="185" t="s">
        <v>1</v>
      </c>
      <c r="D3" s="187" t="s">
        <v>105</v>
      </c>
      <c r="E3" s="187" t="s">
        <v>106</v>
      </c>
      <c r="F3" s="187" t="s">
        <v>107</v>
      </c>
      <c r="G3" s="187" t="s">
        <v>108</v>
      </c>
      <c r="H3" s="187" t="s">
        <v>118</v>
      </c>
      <c r="I3" s="187" t="s">
        <v>119</v>
      </c>
      <c r="J3" s="188" t="s">
        <v>109</v>
      </c>
      <c r="K3" s="220" t="s">
        <v>110</v>
      </c>
      <c r="L3" s="220" t="s">
        <v>120</v>
      </c>
      <c r="N3" s="47"/>
    </row>
    <row r="4" spans="1:14" s="51" customFormat="1" ht="12" customHeight="1">
      <c r="A4" s="398" t="s">
        <v>1</v>
      </c>
      <c r="B4" s="399"/>
      <c r="C4" s="48">
        <v>66</v>
      </c>
      <c r="D4" s="48">
        <v>57</v>
      </c>
      <c r="E4" s="48">
        <v>8</v>
      </c>
      <c r="F4" s="48">
        <v>1</v>
      </c>
      <c r="G4" s="49" t="s">
        <v>0</v>
      </c>
      <c r="H4" s="49" t="s">
        <v>0</v>
      </c>
      <c r="I4" s="48" t="s">
        <v>0</v>
      </c>
      <c r="J4" s="49" t="s">
        <v>0</v>
      </c>
      <c r="K4" s="49" t="s">
        <v>0</v>
      </c>
      <c r="L4" s="50" t="s">
        <v>0</v>
      </c>
    </row>
    <row r="5" spans="1:14" ht="12" customHeight="1">
      <c r="A5" s="400"/>
      <c r="B5" s="396"/>
      <c r="C5" s="52">
        <v>100</v>
      </c>
      <c r="D5" s="52">
        <v>86.36363636363636</v>
      </c>
      <c r="E5" s="52">
        <v>12.121212121212121</v>
      </c>
      <c r="F5" s="52">
        <v>1.5151515151515151</v>
      </c>
      <c r="G5" s="53" t="s">
        <v>0</v>
      </c>
      <c r="H5" s="53" t="s">
        <v>0</v>
      </c>
      <c r="I5" s="52" t="s">
        <v>0</v>
      </c>
      <c r="J5" s="53" t="s">
        <v>0</v>
      </c>
      <c r="K5" s="53" t="s">
        <v>0</v>
      </c>
      <c r="L5" s="25" t="s">
        <v>0</v>
      </c>
    </row>
    <row r="6" spans="1:14" s="51" customFormat="1" ht="12" customHeight="1">
      <c r="A6" s="400" t="s">
        <v>31</v>
      </c>
      <c r="B6" s="396"/>
      <c r="C6" s="54">
        <v>50</v>
      </c>
      <c r="D6" s="54">
        <v>44</v>
      </c>
      <c r="E6" s="55">
        <v>6</v>
      </c>
      <c r="F6" s="54" t="s">
        <v>0</v>
      </c>
      <c r="G6" s="55" t="s">
        <v>0</v>
      </c>
      <c r="H6" s="55" t="s">
        <v>0</v>
      </c>
      <c r="I6" s="54" t="s">
        <v>0</v>
      </c>
      <c r="J6" s="55" t="s">
        <v>0</v>
      </c>
      <c r="K6" s="55" t="s">
        <v>0</v>
      </c>
      <c r="L6" s="56" t="s">
        <v>0</v>
      </c>
    </row>
    <row r="7" spans="1:14" ht="12" customHeight="1">
      <c r="A7" s="400"/>
      <c r="B7" s="396"/>
      <c r="C7" s="52">
        <v>100</v>
      </c>
      <c r="D7" s="52">
        <v>88</v>
      </c>
      <c r="E7" s="53">
        <v>12</v>
      </c>
      <c r="F7" s="52" t="s">
        <v>0</v>
      </c>
      <c r="G7" s="53" t="s">
        <v>0</v>
      </c>
      <c r="H7" s="53" t="s">
        <v>0</v>
      </c>
      <c r="I7" s="52" t="s">
        <v>0</v>
      </c>
      <c r="J7" s="53" t="s">
        <v>0</v>
      </c>
      <c r="K7" s="53" t="s">
        <v>0</v>
      </c>
      <c r="L7" s="25" t="s">
        <v>0</v>
      </c>
    </row>
    <row r="8" spans="1:14" s="51" customFormat="1" ht="12" customHeight="1">
      <c r="A8" s="397"/>
      <c r="B8" s="396" t="s">
        <v>32</v>
      </c>
      <c r="C8" s="54">
        <v>1</v>
      </c>
      <c r="D8" s="55">
        <v>1</v>
      </c>
      <c r="E8" s="55" t="s">
        <v>0</v>
      </c>
      <c r="F8" s="55" t="s">
        <v>0</v>
      </c>
      <c r="G8" s="55" t="s">
        <v>0</v>
      </c>
      <c r="H8" s="55" t="s">
        <v>0</v>
      </c>
      <c r="I8" s="55" t="s">
        <v>0</v>
      </c>
      <c r="J8" s="55" t="s">
        <v>0</v>
      </c>
      <c r="K8" s="55" t="s">
        <v>0</v>
      </c>
      <c r="L8" s="57" t="s">
        <v>0</v>
      </c>
    </row>
    <row r="9" spans="1:14" ht="12" customHeight="1">
      <c r="A9" s="397"/>
      <c r="B9" s="396"/>
      <c r="C9" s="52">
        <v>10</v>
      </c>
      <c r="D9" s="53">
        <v>10</v>
      </c>
      <c r="E9" s="53" t="s">
        <v>0</v>
      </c>
      <c r="F9" s="53" t="s">
        <v>0</v>
      </c>
      <c r="G9" s="53" t="s">
        <v>0</v>
      </c>
      <c r="H9" s="53" t="s">
        <v>0</v>
      </c>
      <c r="I9" s="53" t="s">
        <v>0</v>
      </c>
      <c r="J9" s="53" t="s">
        <v>0</v>
      </c>
      <c r="K9" s="53" t="s">
        <v>0</v>
      </c>
      <c r="L9" s="44" t="s">
        <v>0</v>
      </c>
    </row>
    <row r="10" spans="1:14" s="51" customFormat="1" ht="12" customHeight="1">
      <c r="A10" s="397"/>
      <c r="B10" s="396" t="s">
        <v>33</v>
      </c>
      <c r="C10" s="54">
        <v>5</v>
      </c>
      <c r="D10" s="54">
        <v>5</v>
      </c>
      <c r="E10" s="55" t="s">
        <v>0</v>
      </c>
      <c r="F10" s="55" t="s">
        <v>0</v>
      </c>
      <c r="G10" s="55" t="s">
        <v>0</v>
      </c>
      <c r="H10" s="55" t="s">
        <v>0</v>
      </c>
      <c r="I10" s="55" t="s">
        <v>0</v>
      </c>
      <c r="J10" s="55" t="s">
        <v>0</v>
      </c>
      <c r="K10" s="55" t="s">
        <v>0</v>
      </c>
      <c r="L10" s="56" t="s">
        <v>0</v>
      </c>
    </row>
    <row r="11" spans="1:14" ht="12" customHeight="1">
      <c r="A11" s="397"/>
      <c r="B11" s="396"/>
      <c r="C11" s="52">
        <v>100</v>
      </c>
      <c r="D11" s="52">
        <v>100</v>
      </c>
      <c r="E11" s="53" t="s">
        <v>0</v>
      </c>
      <c r="F11" s="53" t="s">
        <v>0</v>
      </c>
      <c r="G11" s="53" t="s">
        <v>0</v>
      </c>
      <c r="H11" s="53" t="s">
        <v>0</v>
      </c>
      <c r="I11" s="53" t="s">
        <v>0</v>
      </c>
      <c r="J11" s="53" t="s">
        <v>0</v>
      </c>
      <c r="K11" s="53" t="s">
        <v>0</v>
      </c>
      <c r="L11" s="14" t="s">
        <v>0</v>
      </c>
    </row>
    <row r="12" spans="1:14" s="51" customFormat="1" ht="12" customHeight="1">
      <c r="A12" s="397"/>
      <c r="B12" s="396" t="s">
        <v>34</v>
      </c>
      <c r="C12" s="54">
        <v>7</v>
      </c>
      <c r="D12" s="54">
        <v>7</v>
      </c>
      <c r="E12" s="55" t="s">
        <v>0</v>
      </c>
      <c r="F12" s="55" t="s">
        <v>0</v>
      </c>
      <c r="G12" s="55" t="s">
        <v>0</v>
      </c>
      <c r="H12" s="55" t="s">
        <v>0</v>
      </c>
      <c r="I12" s="55" t="s">
        <v>0</v>
      </c>
      <c r="J12" s="55" t="s">
        <v>0</v>
      </c>
      <c r="K12" s="55" t="s">
        <v>0</v>
      </c>
      <c r="L12" s="58" t="s">
        <v>0</v>
      </c>
    </row>
    <row r="13" spans="1:14" ht="12" customHeight="1">
      <c r="A13" s="397"/>
      <c r="B13" s="396"/>
      <c r="C13" s="52">
        <v>100</v>
      </c>
      <c r="D13" s="52">
        <v>100</v>
      </c>
      <c r="E13" s="53" t="s">
        <v>0</v>
      </c>
      <c r="F13" s="53" t="s">
        <v>0</v>
      </c>
      <c r="G13" s="53" t="s">
        <v>0</v>
      </c>
      <c r="H13" s="53" t="s">
        <v>0</v>
      </c>
      <c r="I13" s="53" t="s">
        <v>0</v>
      </c>
      <c r="J13" s="53" t="s">
        <v>0</v>
      </c>
      <c r="K13" s="53" t="s">
        <v>0</v>
      </c>
      <c r="L13" s="14" t="s">
        <v>0</v>
      </c>
    </row>
    <row r="14" spans="1:14" s="51" customFormat="1" ht="12" customHeight="1">
      <c r="A14" s="397"/>
      <c r="B14" s="396" t="s">
        <v>35</v>
      </c>
      <c r="C14" s="54">
        <v>7</v>
      </c>
      <c r="D14" s="55">
        <v>6</v>
      </c>
      <c r="E14" s="55">
        <v>1</v>
      </c>
      <c r="F14" s="55" t="s">
        <v>0</v>
      </c>
      <c r="G14" s="55" t="s">
        <v>0</v>
      </c>
      <c r="H14" s="55" t="s">
        <v>0</v>
      </c>
      <c r="I14" s="55" t="s">
        <v>0</v>
      </c>
      <c r="J14" s="55" t="s">
        <v>0</v>
      </c>
      <c r="K14" s="55" t="s">
        <v>0</v>
      </c>
      <c r="L14" s="58" t="s">
        <v>0</v>
      </c>
    </row>
    <row r="15" spans="1:14" ht="12" customHeight="1">
      <c r="A15" s="397"/>
      <c r="B15" s="396"/>
      <c r="C15" s="52">
        <v>100</v>
      </c>
      <c r="D15" s="53">
        <v>85.714285714285708</v>
      </c>
      <c r="E15" s="53">
        <v>14.285714285714285</v>
      </c>
      <c r="F15" s="53" t="s">
        <v>0</v>
      </c>
      <c r="G15" s="53" t="s">
        <v>0</v>
      </c>
      <c r="H15" s="53" t="s">
        <v>0</v>
      </c>
      <c r="I15" s="53" t="s">
        <v>0</v>
      </c>
      <c r="J15" s="53" t="s">
        <v>0</v>
      </c>
      <c r="K15" s="53" t="s">
        <v>0</v>
      </c>
      <c r="L15" s="14" t="s">
        <v>0</v>
      </c>
    </row>
    <row r="16" spans="1:14" s="51" customFormat="1" ht="12" customHeight="1">
      <c r="A16" s="397"/>
      <c r="B16" s="396" t="s">
        <v>36</v>
      </c>
      <c r="C16" s="54">
        <v>13</v>
      </c>
      <c r="D16" s="54">
        <v>10</v>
      </c>
      <c r="E16" s="55">
        <v>3</v>
      </c>
      <c r="F16" s="55" t="s">
        <v>0</v>
      </c>
      <c r="G16" s="55" t="s">
        <v>0</v>
      </c>
      <c r="H16" s="55" t="s">
        <v>0</v>
      </c>
      <c r="I16" s="55" t="s">
        <v>0</v>
      </c>
      <c r="J16" s="55" t="s">
        <v>0</v>
      </c>
      <c r="K16" s="55" t="s">
        <v>0</v>
      </c>
      <c r="L16" s="58" t="s">
        <v>0</v>
      </c>
    </row>
    <row r="17" spans="1:12" ht="12" customHeight="1">
      <c r="A17" s="397"/>
      <c r="B17" s="396"/>
      <c r="C17" s="52">
        <v>100.00000000000001</v>
      </c>
      <c r="D17" s="52">
        <v>76.923076923076934</v>
      </c>
      <c r="E17" s="53">
        <v>23.076923076923077</v>
      </c>
      <c r="F17" s="53" t="s">
        <v>0</v>
      </c>
      <c r="G17" s="53" t="s">
        <v>0</v>
      </c>
      <c r="H17" s="53" t="s">
        <v>0</v>
      </c>
      <c r="I17" s="53" t="s">
        <v>0</v>
      </c>
      <c r="J17" s="53" t="s">
        <v>0</v>
      </c>
      <c r="K17" s="53" t="s">
        <v>0</v>
      </c>
      <c r="L17" s="44" t="s">
        <v>0</v>
      </c>
    </row>
    <row r="18" spans="1:12" s="51" customFormat="1" ht="12" customHeight="1">
      <c r="A18" s="397"/>
      <c r="B18" s="396" t="s">
        <v>37</v>
      </c>
      <c r="C18" s="54">
        <v>9</v>
      </c>
      <c r="D18" s="54">
        <v>8</v>
      </c>
      <c r="E18" s="55">
        <v>1</v>
      </c>
      <c r="F18" s="54" t="s">
        <v>0</v>
      </c>
      <c r="G18" s="55" t="s">
        <v>0</v>
      </c>
      <c r="H18" s="55" t="s">
        <v>0</v>
      </c>
      <c r="I18" s="55" t="s">
        <v>0</v>
      </c>
      <c r="J18" s="55" t="s">
        <v>0</v>
      </c>
      <c r="K18" s="55" t="s">
        <v>0</v>
      </c>
      <c r="L18" s="58" t="s">
        <v>0</v>
      </c>
    </row>
    <row r="19" spans="1:12" ht="12" customHeight="1">
      <c r="A19" s="397"/>
      <c r="B19" s="396"/>
      <c r="C19" s="52">
        <v>100</v>
      </c>
      <c r="D19" s="52">
        <v>88.888888888888886</v>
      </c>
      <c r="E19" s="53">
        <v>11.111111111111111</v>
      </c>
      <c r="F19" s="52" t="s">
        <v>0</v>
      </c>
      <c r="G19" s="53" t="s">
        <v>0</v>
      </c>
      <c r="H19" s="53" t="s">
        <v>0</v>
      </c>
      <c r="I19" s="53" t="s">
        <v>0</v>
      </c>
      <c r="J19" s="53" t="s">
        <v>0</v>
      </c>
      <c r="K19" s="53" t="s">
        <v>0</v>
      </c>
      <c r="L19" s="59" t="s">
        <v>0</v>
      </c>
    </row>
    <row r="20" spans="1:12" s="51" customFormat="1" ht="12" customHeight="1">
      <c r="A20" s="397"/>
      <c r="B20" s="396" t="s">
        <v>38</v>
      </c>
      <c r="C20" s="54">
        <v>8</v>
      </c>
      <c r="D20" s="54">
        <v>7</v>
      </c>
      <c r="E20" s="55">
        <v>1</v>
      </c>
      <c r="F20" s="54" t="s">
        <v>0</v>
      </c>
      <c r="G20" s="55" t="s">
        <v>0</v>
      </c>
      <c r="H20" s="55" t="s">
        <v>0</v>
      </c>
      <c r="I20" s="54" t="s">
        <v>0</v>
      </c>
      <c r="J20" s="55" t="s">
        <v>0</v>
      </c>
      <c r="K20" s="55" t="s">
        <v>0</v>
      </c>
      <c r="L20" s="57" t="s">
        <v>0</v>
      </c>
    </row>
    <row r="21" spans="1:12" ht="12" customHeight="1">
      <c r="A21" s="397"/>
      <c r="B21" s="396"/>
      <c r="C21" s="52">
        <v>100</v>
      </c>
      <c r="D21" s="52">
        <v>87.5</v>
      </c>
      <c r="E21" s="53">
        <v>12.5</v>
      </c>
      <c r="F21" s="52" t="s">
        <v>0</v>
      </c>
      <c r="G21" s="53" t="s">
        <v>0</v>
      </c>
      <c r="H21" s="53" t="s">
        <v>0</v>
      </c>
      <c r="I21" s="52" t="s">
        <v>0</v>
      </c>
      <c r="J21" s="53" t="s">
        <v>0</v>
      </c>
      <c r="K21" s="53" t="s">
        <v>0</v>
      </c>
      <c r="L21" s="59" t="s">
        <v>0</v>
      </c>
    </row>
    <row r="22" spans="1:12" s="51" customFormat="1" ht="12" customHeight="1">
      <c r="A22" s="400" t="s">
        <v>296</v>
      </c>
      <c r="B22" s="396"/>
      <c r="C22" s="54">
        <v>16</v>
      </c>
      <c r="D22" s="54">
        <v>13</v>
      </c>
      <c r="E22" s="54">
        <v>2</v>
      </c>
      <c r="F22" s="55">
        <v>1</v>
      </c>
      <c r="G22" s="55" t="s">
        <v>0</v>
      </c>
      <c r="H22" s="55" t="s">
        <v>0</v>
      </c>
      <c r="I22" s="55" t="s">
        <v>0</v>
      </c>
      <c r="J22" s="55" t="s">
        <v>0</v>
      </c>
      <c r="K22" s="55" t="s">
        <v>0</v>
      </c>
      <c r="L22" s="57" t="s">
        <v>0</v>
      </c>
    </row>
    <row r="23" spans="1:12" ht="12" customHeight="1">
      <c r="A23" s="400"/>
      <c r="B23" s="396"/>
      <c r="C23" s="52">
        <v>100</v>
      </c>
      <c r="D23" s="52">
        <v>81.25</v>
      </c>
      <c r="E23" s="52">
        <v>12.5</v>
      </c>
      <c r="F23" s="53">
        <v>6.25</v>
      </c>
      <c r="G23" s="53" t="s">
        <v>0</v>
      </c>
      <c r="H23" s="53" t="s">
        <v>0</v>
      </c>
      <c r="I23" s="53" t="s">
        <v>0</v>
      </c>
      <c r="J23" s="53" t="s">
        <v>0</v>
      </c>
      <c r="K23" s="53" t="s">
        <v>0</v>
      </c>
      <c r="L23" s="59" t="s">
        <v>0</v>
      </c>
    </row>
    <row r="24" spans="1:12" s="51" customFormat="1" ht="12" customHeight="1">
      <c r="A24" s="397"/>
      <c r="B24" s="396" t="s">
        <v>39</v>
      </c>
      <c r="C24" s="54">
        <v>1</v>
      </c>
      <c r="D24" s="54">
        <v>1</v>
      </c>
      <c r="E24" s="55" t="s">
        <v>0</v>
      </c>
      <c r="F24" s="55" t="s">
        <v>0</v>
      </c>
      <c r="G24" s="55" t="s">
        <v>0</v>
      </c>
      <c r="H24" s="55" t="s">
        <v>0</v>
      </c>
      <c r="I24" s="55" t="s">
        <v>0</v>
      </c>
      <c r="J24" s="55" t="s">
        <v>0</v>
      </c>
      <c r="K24" s="55" t="s">
        <v>0</v>
      </c>
      <c r="L24" s="50" t="s">
        <v>0</v>
      </c>
    </row>
    <row r="25" spans="1:12" ht="12" customHeight="1">
      <c r="A25" s="397"/>
      <c r="B25" s="396"/>
      <c r="C25" s="52">
        <v>100</v>
      </c>
      <c r="D25" s="52">
        <v>100</v>
      </c>
      <c r="E25" s="53" t="s">
        <v>0</v>
      </c>
      <c r="F25" s="53" t="s">
        <v>0</v>
      </c>
      <c r="G25" s="53" t="s">
        <v>0</v>
      </c>
      <c r="H25" s="53" t="s">
        <v>0</v>
      </c>
      <c r="I25" s="53" t="s">
        <v>0</v>
      </c>
      <c r="J25" s="53" t="s">
        <v>0</v>
      </c>
      <c r="K25" s="53" t="s">
        <v>0</v>
      </c>
      <c r="L25" s="59" t="s">
        <v>0</v>
      </c>
    </row>
    <row r="26" spans="1:12" s="51" customFormat="1" ht="12" customHeight="1">
      <c r="A26" s="397"/>
      <c r="B26" s="396" t="s">
        <v>40</v>
      </c>
      <c r="C26" s="54">
        <v>5</v>
      </c>
      <c r="D26" s="54">
        <v>3</v>
      </c>
      <c r="E26" s="54">
        <v>1</v>
      </c>
      <c r="F26" s="55">
        <v>1</v>
      </c>
      <c r="G26" s="55" t="s">
        <v>0</v>
      </c>
      <c r="H26" s="55" t="s">
        <v>0</v>
      </c>
      <c r="I26" s="55" t="s">
        <v>0</v>
      </c>
      <c r="J26" s="55" t="s">
        <v>0</v>
      </c>
      <c r="K26" s="55" t="s">
        <v>0</v>
      </c>
      <c r="L26" s="50" t="s">
        <v>0</v>
      </c>
    </row>
    <row r="27" spans="1:12" ht="12" customHeight="1">
      <c r="A27" s="397"/>
      <c r="B27" s="396"/>
      <c r="C27" s="52">
        <v>100</v>
      </c>
      <c r="D27" s="52">
        <v>60</v>
      </c>
      <c r="E27" s="52">
        <v>20</v>
      </c>
      <c r="F27" s="53">
        <v>20</v>
      </c>
      <c r="G27" s="53" t="s">
        <v>0</v>
      </c>
      <c r="H27" s="53" t="s">
        <v>0</v>
      </c>
      <c r="I27" s="53" t="s">
        <v>0</v>
      </c>
      <c r="J27" s="53" t="s">
        <v>0</v>
      </c>
      <c r="K27" s="53" t="s">
        <v>0</v>
      </c>
      <c r="L27" s="59" t="s">
        <v>0</v>
      </c>
    </row>
    <row r="28" spans="1:12" s="51" customFormat="1" ht="12" customHeight="1">
      <c r="A28" s="397"/>
      <c r="B28" s="396" t="s">
        <v>41</v>
      </c>
      <c r="C28" s="54">
        <v>4</v>
      </c>
      <c r="D28" s="54">
        <v>3</v>
      </c>
      <c r="E28" s="54">
        <v>1</v>
      </c>
      <c r="F28" s="55" t="s">
        <v>0</v>
      </c>
      <c r="G28" s="55" t="s">
        <v>0</v>
      </c>
      <c r="H28" s="55" t="s">
        <v>0</v>
      </c>
      <c r="I28" s="55" t="s">
        <v>0</v>
      </c>
      <c r="J28" s="55" t="s">
        <v>0</v>
      </c>
      <c r="K28" s="55" t="s">
        <v>0</v>
      </c>
      <c r="L28" s="57" t="s">
        <v>0</v>
      </c>
    </row>
    <row r="29" spans="1:12" ht="12" customHeight="1">
      <c r="A29" s="397"/>
      <c r="B29" s="396"/>
      <c r="C29" s="52">
        <v>100</v>
      </c>
      <c r="D29" s="52">
        <v>75</v>
      </c>
      <c r="E29" s="52">
        <v>25</v>
      </c>
      <c r="F29" s="53" t="s">
        <v>0</v>
      </c>
      <c r="G29" s="53" t="s">
        <v>0</v>
      </c>
      <c r="H29" s="53" t="s">
        <v>0</v>
      </c>
      <c r="I29" s="53" t="s">
        <v>0</v>
      </c>
      <c r="J29" s="53" t="s">
        <v>0</v>
      </c>
      <c r="K29" s="53" t="s">
        <v>0</v>
      </c>
      <c r="L29" s="14" t="s">
        <v>0</v>
      </c>
    </row>
    <row r="30" spans="1:12" s="51" customFormat="1" ht="12" customHeight="1">
      <c r="A30" s="397"/>
      <c r="B30" s="396" t="s">
        <v>42</v>
      </c>
      <c r="C30" s="54">
        <v>6</v>
      </c>
      <c r="D30" s="54">
        <v>6</v>
      </c>
      <c r="E30" s="55" t="s">
        <v>0</v>
      </c>
      <c r="F30" s="55" t="s">
        <v>0</v>
      </c>
      <c r="G30" s="55" t="s">
        <v>0</v>
      </c>
      <c r="H30" s="55" t="s">
        <v>0</v>
      </c>
      <c r="I30" s="55" t="s">
        <v>0</v>
      </c>
      <c r="J30" s="55" t="s">
        <v>0</v>
      </c>
      <c r="K30" s="55" t="s">
        <v>0</v>
      </c>
      <c r="L30" s="58" t="s">
        <v>0</v>
      </c>
    </row>
    <row r="31" spans="1:12" ht="12" customHeight="1">
      <c r="A31" s="397"/>
      <c r="B31" s="396"/>
      <c r="C31" s="52">
        <v>100</v>
      </c>
      <c r="D31" s="52">
        <v>100</v>
      </c>
      <c r="E31" s="53" t="s">
        <v>0</v>
      </c>
      <c r="F31" s="53" t="s">
        <v>0</v>
      </c>
      <c r="G31" s="53" t="s">
        <v>0</v>
      </c>
      <c r="H31" s="53" t="s">
        <v>0</v>
      </c>
      <c r="I31" s="53" t="s">
        <v>0</v>
      </c>
      <c r="J31" s="53" t="s">
        <v>0</v>
      </c>
      <c r="K31" s="53" t="s">
        <v>0</v>
      </c>
      <c r="L31" s="44" t="s">
        <v>0</v>
      </c>
    </row>
    <row r="32" spans="1:12" s="51" customFormat="1" ht="12" customHeight="1">
      <c r="A32" s="397"/>
      <c r="B32" s="396" t="s">
        <v>43</v>
      </c>
      <c r="C32" s="54" t="s">
        <v>0</v>
      </c>
      <c r="D32" s="55" t="s">
        <v>0</v>
      </c>
      <c r="E32" s="55" t="s">
        <v>0</v>
      </c>
      <c r="F32" s="55" t="s">
        <v>0</v>
      </c>
      <c r="G32" s="55" t="s">
        <v>0</v>
      </c>
      <c r="H32" s="55" t="s">
        <v>0</v>
      </c>
      <c r="I32" s="55" t="s">
        <v>0</v>
      </c>
      <c r="J32" s="55" t="s">
        <v>0</v>
      </c>
      <c r="K32" s="55" t="s">
        <v>0</v>
      </c>
      <c r="L32" s="58" t="s">
        <v>0</v>
      </c>
    </row>
    <row r="33" spans="1:12" ht="12" customHeight="1">
      <c r="A33" s="402"/>
      <c r="B33" s="401"/>
      <c r="C33" s="60" t="s">
        <v>0</v>
      </c>
      <c r="D33" s="61" t="s">
        <v>0</v>
      </c>
      <c r="E33" s="61" t="s">
        <v>0</v>
      </c>
      <c r="F33" s="61" t="s">
        <v>0</v>
      </c>
      <c r="G33" s="61" t="s">
        <v>0</v>
      </c>
      <c r="H33" s="61" t="s">
        <v>0</v>
      </c>
      <c r="I33" s="61" t="s">
        <v>0</v>
      </c>
      <c r="J33" s="61" t="s">
        <v>0</v>
      </c>
      <c r="K33" s="61" t="s">
        <v>0</v>
      </c>
      <c r="L33" s="62" t="s">
        <v>0</v>
      </c>
    </row>
    <row r="34" spans="1:12" s="51" customFormat="1" ht="6" customHeight="1"/>
    <row r="36" spans="1:12" s="51" customFormat="1" ht="6" customHeight="1"/>
    <row r="38" spans="1:12" s="51" customFormat="1" ht="6" customHeight="1"/>
    <row r="40" spans="1:12" s="51" customFormat="1" ht="6" customHeight="1"/>
    <row r="42" spans="1:12" s="51" customFormat="1" ht="6" customHeight="1"/>
    <row r="44" spans="1:12" s="51" customFormat="1" ht="6" customHeight="1"/>
    <row r="46" spans="1:12" s="51" customFormat="1" ht="6" customHeight="1"/>
    <row r="48" spans="1:12" s="51" customFormat="1" ht="6" customHeight="1"/>
    <row r="50" s="51" customFormat="1" ht="6" customHeight="1"/>
    <row r="52" s="51" customFormat="1" ht="6" customHeight="1"/>
    <row r="54" s="51" customFormat="1" ht="6" customHeight="1"/>
    <row r="56" s="51" customFormat="1" ht="6" customHeight="1"/>
    <row r="58" s="51" customFormat="1" ht="6" customHeight="1"/>
    <row r="60" s="51" customFormat="1" ht="6" customHeight="1"/>
    <row r="62" s="51" customFormat="1" ht="6" customHeight="1"/>
    <row r="64" s="51" customFormat="1" ht="6" customHeight="1"/>
    <row r="66" s="51" customFormat="1" ht="6" customHeight="1"/>
    <row r="68" s="51" customFormat="1" ht="6" customHeight="1"/>
    <row r="70" s="51" customFormat="1" ht="6" customHeight="1"/>
    <row r="72" s="51" customFormat="1" ht="6" customHeight="1"/>
    <row r="74" s="51" customFormat="1" ht="6" customHeight="1"/>
    <row r="76" s="51" customFormat="1" ht="6" customHeight="1"/>
    <row r="78" s="51" customFormat="1" ht="6" customHeight="1"/>
    <row r="80" s="51" customFormat="1" ht="6" customHeight="1"/>
    <row r="82" s="51" customFormat="1" ht="6" customHeight="1"/>
    <row r="84" s="51" customFormat="1" ht="6" customHeight="1"/>
    <row r="86" s="51" customFormat="1" ht="6" customHeight="1"/>
    <row r="88" s="51" customFormat="1" ht="6" customHeight="1"/>
  </sheetData>
  <mergeCells count="27">
    <mergeCell ref="B32:B33"/>
    <mergeCell ref="B18:B19"/>
    <mergeCell ref="B20:B21"/>
    <mergeCell ref="A22:B23"/>
    <mergeCell ref="B24:B25"/>
    <mergeCell ref="B26:B27"/>
    <mergeCell ref="A32:A33"/>
    <mergeCell ref="A4:B5"/>
    <mergeCell ref="A6:B7"/>
    <mergeCell ref="B8:B9"/>
    <mergeCell ref="B10:B11"/>
    <mergeCell ref="B12:B13"/>
    <mergeCell ref="A12:A13"/>
    <mergeCell ref="A8:A9"/>
    <mergeCell ref="A10:A11"/>
    <mergeCell ref="B14:B15"/>
    <mergeCell ref="B16:B17"/>
    <mergeCell ref="A26:A27"/>
    <mergeCell ref="A28:A29"/>
    <mergeCell ref="A30:A31"/>
    <mergeCell ref="A18:A19"/>
    <mergeCell ref="A20:A21"/>
    <mergeCell ref="A24:A25"/>
    <mergeCell ref="A14:A15"/>
    <mergeCell ref="A16:A17"/>
    <mergeCell ref="B28:B29"/>
    <mergeCell ref="B30:B31"/>
  </mergeCells>
  <phoneticPr fontId="19"/>
  <pageMargins left="0.75" right="0.75" top="1" bottom="1" header="0.51200000000000001" footer="0.5120000000000000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fitToPage="1"/>
  </sheetPr>
  <dimension ref="A1:AD284"/>
  <sheetViews>
    <sheetView showGridLines="0" topLeftCell="A5" zoomScaleNormal="100" workbookViewId="0">
      <selection activeCell="N8" sqref="N8"/>
    </sheetView>
  </sheetViews>
  <sheetFormatPr defaultColWidth="5.875" defaultRowHeight="12"/>
  <cols>
    <col min="1" max="1" width="2" style="2" customWidth="1"/>
    <col min="2" max="2" width="17.75" style="2" customWidth="1"/>
    <col min="3" max="22" width="6.875" style="2" customWidth="1"/>
    <col min="23" max="29" width="5.875" style="2"/>
    <col min="30" max="30" width="5.875" style="201"/>
    <col min="31" max="16384" width="5.875" style="2"/>
  </cols>
  <sheetData>
    <row r="1" spans="1:30" s="1" customFormat="1" ht="12.75" thickBot="1">
      <c r="A1" s="4" t="s">
        <v>208</v>
      </c>
      <c r="B1" s="4"/>
      <c r="AD1" s="204"/>
    </row>
    <row r="2" spans="1:30" ht="6" customHeight="1" thickTop="1">
      <c r="C2" s="34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6"/>
    </row>
    <row r="3" spans="1:30" ht="12" customHeight="1">
      <c r="C3" s="418" t="s">
        <v>1</v>
      </c>
      <c r="D3" s="420" t="s">
        <v>11</v>
      </c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7"/>
    </row>
    <row r="4" spans="1:30" ht="12" customHeight="1">
      <c r="C4" s="418"/>
      <c r="D4" s="420"/>
      <c r="E4" s="420" t="s">
        <v>12</v>
      </c>
      <c r="F4" s="231"/>
      <c r="G4" s="231"/>
      <c r="H4" s="231"/>
      <c r="I4" s="231"/>
      <c r="J4" s="420" t="s">
        <v>13</v>
      </c>
      <c r="K4" s="231"/>
      <c r="L4" s="231"/>
      <c r="M4" s="231"/>
      <c r="N4" s="231"/>
      <c r="O4" s="420" t="s">
        <v>14</v>
      </c>
      <c r="P4" s="231"/>
      <c r="Q4" s="231"/>
      <c r="R4" s="231"/>
      <c r="S4" s="231"/>
      <c r="T4" s="420" t="s">
        <v>15</v>
      </c>
      <c r="U4" s="422" t="s">
        <v>16</v>
      </c>
    </row>
    <row r="5" spans="1:30" ht="181.5" customHeight="1">
      <c r="C5" s="419"/>
      <c r="D5" s="421"/>
      <c r="E5" s="421"/>
      <c r="F5" s="232" t="s">
        <v>5</v>
      </c>
      <c r="G5" s="232" t="s">
        <v>166</v>
      </c>
      <c r="H5" s="232" t="s">
        <v>167</v>
      </c>
      <c r="I5" s="232" t="s">
        <v>6</v>
      </c>
      <c r="J5" s="421"/>
      <c r="K5" s="232" t="s">
        <v>7</v>
      </c>
      <c r="L5" s="232" t="s">
        <v>168</v>
      </c>
      <c r="M5" s="232" t="s">
        <v>169</v>
      </c>
      <c r="N5" s="232" t="s">
        <v>6</v>
      </c>
      <c r="O5" s="421"/>
      <c r="P5" s="232" t="s">
        <v>8</v>
      </c>
      <c r="Q5" s="232" t="s">
        <v>9</v>
      </c>
      <c r="R5" s="232" t="s">
        <v>10</v>
      </c>
      <c r="S5" s="232" t="s">
        <v>6</v>
      </c>
      <c r="T5" s="421"/>
      <c r="U5" s="423"/>
    </row>
    <row r="6" spans="1:30" ht="12" customHeight="1">
      <c r="A6" s="449" t="s">
        <v>1</v>
      </c>
      <c r="B6" s="450"/>
      <c r="C6" s="100">
        <v>66</v>
      </c>
      <c r="D6" s="101">
        <v>8</v>
      </c>
      <c r="E6" s="101">
        <v>8</v>
      </c>
      <c r="F6" s="102">
        <v>6</v>
      </c>
      <c r="G6" s="101">
        <v>1</v>
      </c>
      <c r="H6" s="101">
        <v>0</v>
      </c>
      <c r="I6" s="101">
        <v>1</v>
      </c>
      <c r="J6" s="101">
        <v>0</v>
      </c>
      <c r="K6" s="101">
        <v>0</v>
      </c>
      <c r="L6" s="101">
        <v>0</v>
      </c>
      <c r="M6" s="101">
        <v>0</v>
      </c>
      <c r="N6" s="101">
        <v>0</v>
      </c>
      <c r="O6" s="101">
        <v>0</v>
      </c>
      <c r="P6" s="101">
        <v>0</v>
      </c>
      <c r="Q6" s="101">
        <v>0</v>
      </c>
      <c r="R6" s="101">
        <v>0</v>
      </c>
      <c r="S6" s="49">
        <v>0</v>
      </c>
      <c r="T6" s="101">
        <v>51</v>
      </c>
      <c r="U6" s="179">
        <v>7</v>
      </c>
      <c r="V6" s="3"/>
      <c r="W6" s="3">
        <f>SUM(F6:I6)</f>
        <v>8</v>
      </c>
      <c r="X6" s="200">
        <f>E6-W6</f>
        <v>0</v>
      </c>
      <c r="Y6" s="3">
        <f>SUM(K6:N6)</f>
        <v>0</v>
      </c>
      <c r="Z6" s="200">
        <f>J6-Y6</f>
        <v>0</v>
      </c>
      <c r="AA6" s="3">
        <f>SUM(P6:S6)</f>
        <v>0</v>
      </c>
      <c r="AB6" s="200">
        <f>O6-AA6</f>
        <v>0</v>
      </c>
      <c r="AC6" s="2">
        <f>E6+J6+O6</f>
        <v>8</v>
      </c>
      <c r="AD6" s="202">
        <f>D6-AC6</f>
        <v>0</v>
      </c>
    </row>
    <row r="7" spans="1:30" ht="12" customHeight="1">
      <c r="A7" s="412"/>
      <c r="B7" s="413"/>
      <c r="C7" s="30">
        <v>100</v>
      </c>
      <c r="D7" s="20">
        <v>12.121212121212121</v>
      </c>
      <c r="E7" s="20">
        <v>100</v>
      </c>
      <c r="F7" s="11">
        <v>75</v>
      </c>
      <c r="G7" s="11">
        <v>12.5</v>
      </c>
      <c r="H7" s="11">
        <v>0</v>
      </c>
      <c r="I7" s="11">
        <v>12.5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53">
        <v>0</v>
      </c>
      <c r="T7" s="20">
        <v>77.272727272727266</v>
      </c>
      <c r="U7" s="12">
        <v>10.606060606060606</v>
      </c>
      <c r="V7" s="3"/>
      <c r="W7" s="3">
        <f t="shared" ref="W7:W70" si="0">SUM(F7:I7)</f>
        <v>100</v>
      </c>
      <c r="X7" s="200">
        <f t="shared" ref="X7:X70" si="1">E7-W7</f>
        <v>0</v>
      </c>
      <c r="Y7" s="3">
        <f t="shared" ref="Y7:Y70" si="2">SUM(K7:N7)</f>
        <v>0</v>
      </c>
      <c r="Z7" s="200">
        <f t="shared" ref="Z7:Z70" si="3">J7-Y7</f>
        <v>0</v>
      </c>
      <c r="AA7" s="3">
        <f t="shared" ref="AA7:AA70" si="4">SUM(P7:S7)</f>
        <v>0</v>
      </c>
      <c r="AB7" s="200">
        <f t="shared" ref="AB7:AB70" si="5">O7-AA7</f>
        <v>0</v>
      </c>
      <c r="AC7" s="2">
        <f t="shared" ref="AC7:AC70" si="6">E7+J7+O7</f>
        <v>100</v>
      </c>
      <c r="AD7" s="202">
        <f t="shared" ref="AD7:AD70" si="7">D7-AC7</f>
        <v>-87.878787878787875</v>
      </c>
    </row>
    <row r="8" spans="1:30" ht="12" customHeight="1">
      <c r="A8" s="407"/>
      <c r="B8" s="410" t="s">
        <v>2</v>
      </c>
      <c r="C8" s="92">
        <v>0</v>
      </c>
      <c r="D8" s="55">
        <v>0</v>
      </c>
      <c r="E8" s="55">
        <v>0</v>
      </c>
      <c r="F8" s="86">
        <v>0</v>
      </c>
      <c r="G8" s="86">
        <v>0</v>
      </c>
      <c r="H8" s="55">
        <v>0</v>
      </c>
      <c r="I8" s="55">
        <v>0</v>
      </c>
      <c r="J8" s="55">
        <v>0</v>
      </c>
      <c r="K8" s="55">
        <v>0</v>
      </c>
      <c r="L8" s="55">
        <v>0</v>
      </c>
      <c r="M8" s="55">
        <v>0</v>
      </c>
      <c r="N8" s="55">
        <v>0</v>
      </c>
      <c r="O8" s="55">
        <v>0</v>
      </c>
      <c r="P8" s="55">
        <v>0</v>
      </c>
      <c r="Q8" s="55">
        <v>0</v>
      </c>
      <c r="R8" s="55">
        <v>0</v>
      </c>
      <c r="S8" s="55">
        <v>0</v>
      </c>
      <c r="T8" s="55">
        <v>0</v>
      </c>
      <c r="U8" s="86">
        <v>0</v>
      </c>
      <c r="V8" s="3"/>
      <c r="W8" s="3">
        <f t="shared" si="0"/>
        <v>0</v>
      </c>
      <c r="X8" s="200">
        <f t="shared" si="1"/>
        <v>0</v>
      </c>
      <c r="Y8" s="3">
        <f t="shared" si="2"/>
        <v>0</v>
      </c>
      <c r="Z8" s="200">
        <f t="shared" si="3"/>
        <v>0</v>
      </c>
      <c r="AA8" s="3">
        <f t="shared" si="4"/>
        <v>0</v>
      </c>
      <c r="AB8" s="200">
        <f t="shared" si="5"/>
        <v>0</v>
      </c>
      <c r="AC8" s="2">
        <f t="shared" si="6"/>
        <v>0</v>
      </c>
      <c r="AD8" s="202">
        <f t="shared" si="7"/>
        <v>0</v>
      </c>
    </row>
    <row r="9" spans="1:30" ht="12" customHeight="1">
      <c r="A9" s="408"/>
      <c r="B9" s="413"/>
      <c r="C9" s="93">
        <v>0</v>
      </c>
      <c r="D9" s="53">
        <v>0</v>
      </c>
      <c r="E9" s="53">
        <v>0</v>
      </c>
      <c r="F9" s="84">
        <v>0</v>
      </c>
      <c r="G9" s="84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>
        <v>0</v>
      </c>
      <c r="P9" s="53">
        <v>0</v>
      </c>
      <c r="Q9" s="53">
        <v>0</v>
      </c>
      <c r="R9" s="53">
        <v>0</v>
      </c>
      <c r="S9" s="53">
        <v>0</v>
      </c>
      <c r="T9" s="53">
        <v>0</v>
      </c>
      <c r="U9" s="84">
        <v>0</v>
      </c>
      <c r="V9" s="3"/>
      <c r="W9" s="3">
        <f t="shared" si="0"/>
        <v>0</v>
      </c>
      <c r="X9" s="200">
        <f t="shared" si="1"/>
        <v>0</v>
      </c>
      <c r="Y9" s="3">
        <f t="shared" si="2"/>
        <v>0</v>
      </c>
      <c r="Z9" s="200">
        <f t="shared" si="3"/>
        <v>0</v>
      </c>
      <c r="AA9" s="3">
        <f t="shared" si="4"/>
        <v>0</v>
      </c>
      <c r="AB9" s="200">
        <f t="shared" si="5"/>
        <v>0</v>
      </c>
      <c r="AC9" s="2">
        <f t="shared" si="6"/>
        <v>0</v>
      </c>
      <c r="AD9" s="202">
        <f t="shared" si="7"/>
        <v>0</v>
      </c>
    </row>
    <row r="10" spans="1:30" ht="12" customHeight="1">
      <c r="A10" s="407"/>
      <c r="B10" s="410" t="s">
        <v>170</v>
      </c>
      <c r="C10" s="103">
        <v>0</v>
      </c>
      <c r="D10" s="109">
        <v>0</v>
      </c>
      <c r="E10" s="109">
        <v>0</v>
      </c>
      <c r="F10" s="55">
        <v>0</v>
      </c>
      <c r="G10" s="55">
        <v>0</v>
      </c>
      <c r="H10" s="38">
        <v>0</v>
      </c>
      <c r="I10" s="55">
        <v>0</v>
      </c>
      <c r="J10" s="55">
        <v>0</v>
      </c>
      <c r="K10" s="55">
        <v>0</v>
      </c>
      <c r="L10" s="55">
        <v>0</v>
      </c>
      <c r="M10" s="55">
        <v>0</v>
      </c>
      <c r="N10" s="55">
        <v>0</v>
      </c>
      <c r="O10" s="89">
        <v>0</v>
      </c>
      <c r="P10" s="55">
        <v>0</v>
      </c>
      <c r="Q10" s="55">
        <v>0</v>
      </c>
      <c r="R10" s="55">
        <v>0</v>
      </c>
      <c r="S10" s="55">
        <v>0</v>
      </c>
      <c r="T10" s="55">
        <v>0</v>
      </c>
      <c r="U10" s="86">
        <v>0</v>
      </c>
      <c r="V10" s="3"/>
      <c r="W10" s="3">
        <f t="shared" si="0"/>
        <v>0</v>
      </c>
      <c r="X10" s="200">
        <f t="shared" si="1"/>
        <v>0</v>
      </c>
      <c r="Y10" s="3">
        <f t="shared" si="2"/>
        <v>0</v>
      </c>
      <c r="Z10" s="200">
        <f t="shared" si="3"/>
        <v>0</v>
      </c>
      <c r="AA10" s="3">
        <f t="shared" si="4"/>
        <v>0</v>
      </c>
      <c r="AB10" s="200">
        <f t="shared" si="5"/>
        <v>0</v>
      </c>
      <c r="AC10" s="2">
        <f t="shared" si="6"/>
        <v>0</v>
      </c>
      <c r="AD10" s="202">
        <f t="shared" si="7"/>
        <v>0</v>
      </c>
    </row>
    <row r="11" spans="1:30" ht="12" customHeight="1">
      <c r="A11" s="408"/>
      <c r="B11" s="413"/>
      <c r="C11" s="104">
        <v>0</v>
      </c>
      <c r="D11" s="20">
        <v>0</v>
      </c>
      <c r="E11" s="117">
        <v>0</v>
      </c>
      <c r="F11" s="53">
        <v>0</v>
      </c>
      <c r="G11" s="53">
        <v>0</v>
      </c>
      <c r="H11" s="20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94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84">
        <v>0</v>
      </c>
      <c r="V11" s="3"/>
      <c r="W11" s="3">
        <f t="shared" si="0"/>
        <v>0</v>
      </c>
      <c r="X11" s="200">
        <f t="shared" si="1"/>
        <v>0</v>
      </c>
      <c r="Y11" s="3">
        <f t="shared" si="2"/>
        <v>0</v>
      </c>
      <c r="Z11" s="200">
        <f t="shared" si="3"/>
        <v>0</v>
      </c>
      <c r="AA11" s="3">
        <f t="shared" si="4"/>
        <v>0</v>
      </c>
      <c r="AB11" s="200">
        <f t="shared" si="5"/>
        <v>0</v>
      </c>
      <c r="AC11" s="2">
        <f t="shared" si="6"/>
        <v>0</v>
      </c>
      <c r="AD11" s="202">
        <f t="shared" si="7"/>
        <v>0</v>
      </c>
    </row>
    <row r="12" spans="1:30" ht="12" customHeight="1">
      <c r="A12" s="407"/>
      <c r="B12" s="410" t="s">
        <v>171</v>
      </c>
      <c r="C12" s="103">
        <v>1</v>
      </c>
      <c r="D12" s="38">
        <v>0</v>
      </c>
      <c r="E12" s="105">
        <v>0</v>
      </c>
      <c r="F12" s="86">
        <v>0</v>
      </c>
      <c r="G12" s="55">
        <v>0</v>
      </c>
      <c r="H12" s="38">
        <v>0</v>
      </c>
      <c r="I12" s="55">
        <v>0</v>
      </c>
      <c r="J12" s="106">
        <v>0</v>
      </c>
      <c r="K12" s="106">
        <v>0</v>
      </c>
      <c r="L12" s="106">
        <v>0</v>
      </c>
      <c r="M12" s="55">
        <v>0</v>
      </c>
      <c r="N12" s="106">
        <v>0</v>
      </c>
      <c r="O12" s="55">
        <v>0</v>
      </c>
      <c r="P12" s="55">
        <v>0</v>
      </c>
      <c r="Q12" s="55">
        <v>0</v>
      </c>
      <c r="R12" s="55">
        <v>0</v>
      </c>
      <c r="S12" s="55">
        <v>0</v>
      </c>
      <c r="T12" s="106">
        <v>1</v>
      </c>
      <c r="U12" s="165">
        <v>0</v>
      </c>
      <c r="V12" s="3"/>
      <c r="W12" s="3">
        <f t="shared" si="0"/>
        <v>0</v>
      </c>
      <c r="X12" s="200">
        <f t="shared" si="1"/>
        <v>0</v>
      </c>
      <c r="Y12" s="3">
        <f t="shared" si="2"/>
        <v>0</v>
      </c>
      <c r="Z12" s="200">
        <f t="shared" si="3"/>
        <v>0</v>
      </c>
      <c r="AA12" s="3">
        <f t="shared" si="4"/>
        <v>0</v>
      </c>
      <c r="AB12" s="200">
        <f t="shared" si="5"/>
        <v>0</v>
      </c>
      <c r="AC12" s="2">
        <f t="shared" si="6"/>
        <v>0</v>
      </c>
      <c r="AD12" s="202">
        <f t="shared" si="7"/>
        <v>0</v>
      </c>
    </row>
    <row r="13" spans="1:30" ht="12" customHeight="1">
      <c r="A13" s="408"/>
      <c r="B13" s="413"/>
      <c r="C13" s="107">
        <v>100</v>
      </c>
      <c r="D13" s="20">
        <v>0</v>
      </c>
      <c r="E13" s="108">
        <v>0</v>
      </c>
      <c r="F13" s="84">
        <v>0</v>
      </c>
      <c r="G13" s="53">
        <v>0</v>
      </c>
      <c r="H13" s="84">
        <v>0</v>
      </c>
      <c r="I13" s="53">
        <v>0</v>
      </c>
      <c r="J13" s="20">
        <v>0</v>
      </c>
      <c r="K13" s="20">
        <v>0</v>
      </c>
      <c r="L13" s="20">
        <v>0</v>
      </c>
      <c r="M13" s="53">
        <v>0</v>
      </c>
      <c r="N13" s="20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20">
        <v>100</v>
      </c>
      <c r="U13" s="12">
        <v>0</v>
      </c>
      <c r="V13" s="3"/>
      <c r="W13" s="3">
        <f t="shared" si="0"/>
        <v>0</v>
      </c>
      <c r="X13" s="200">
        <f t="shared" si="1"/>
        <v>0</v>
      </c>
      <c r="Y13" s="3">
        <f t="shared" si="2"/>
        <v>0</v>
      </c>
      <c r="Z13" s="200">
        <f t="shared" si="3"/>
        <v>0</v>
      </c>
      <c r="AA13" s="3">
        <f t="shared" si="4"/>
        <v>0</v>
      </c>
      <c r="AB13" s="200">
        <f t="shared" si="5"/>
        <v>0</v>
      </c>
      <c r="AC13" s="2">
        <f t="shared" si="6"/>
        <v>0</v>
      </c>
      <c r="AD13" s="202">
        <f t="shared" si="7"/>
        <v>0</v>
      </c>
    </row>
    <row r="14" spans="1:30" ht="12" customHeight="1">
      <c r="A14" s="407"/>
      <c r="B14" s="410" t="s">
        <v>172</v>
      </c>
      <c r="C14" s="103">
        <v>3</v>
      </c>
      <c r="D14" s="38">
        <v>1</v>
      </c>
      <c r="E14" s="109">
        <v>1</v>
      </c>
      <c r="F14" s="13">
        <v>1</v>
      </c>
      <c r="G14" s="38">
        <v>0</v>
      </c>
      <c r="H14" s="38">
        <v>0</v>
      </c>
      <c r="I14" s="55">
        <v>0</v>
      </c>
      <c r="J14" s="106">
        <v>0</v>
      </c>
      <c r="K14" s="106">
        <v>0</v>
      </c>
      <c r="L14" s="106">
        <v>0</v>
      </c>
      <c r="M14" s="106">
        <v>0</v>
      </c>
      <c r="N14" s="106">
        <v>0</v>
      </c>
      <c r="O14" s="110">
        <v>0</v>
      </c>
      <c r="P14" s="87">
        <v>0</v>
      </c>
      <c r="Q14" s="87">
        <v>0</v>
      </c>
      <c r="R14" s="55">
        <v>0</v>
      </c>
      <c r="S14" s="55">
        <v>0</v>
      </c>
      <c r="T14" s="106">
        <v>2</v>
      </c>
      <c r="U14" s="165">
        <v>0</v>
      </c>
      <c r="V14" s="3"/>
      <c r="W14" s="3">
        <f t="shared" si="0"/>
        <v>1</v>
      </c>
      <c r="X14" s="200">
        <f t="shared" si="1"/>
        <v>0</v>
      </c>
      <c r="Y14" s="3">
        <f t="shared" si="2"/>
        <v>0</v>
      </c>
      <c r="Z14" s="200">
        <f t="shared" si="3"/>
        <v>0</v>
      </c>
      <c r="AA14" s="3">
        <f t="shared" si="4"/>
        <v>0</v>
      </c>
      <c r="AB14" s="200">
        <f t="shared" si="5"/>
        <v>0</v>
      </c>
      <c r="AC14" s="2">
        <f t="shared" si="6"/>
        <v>1</v>
      </c>
      <c r="AD14" s="202">
        <f t="shared" si="7"/>
        <v>0</v>
      </c>
    </row>
    <row r="15" spans="1:30" ht="12" customHeight="1">
      <c r="A15" s="408"/>
      <c r="B15" s="413"/>
      <c r="C15" s="107">
        <v>99.999999999999986</v>
      </c>
      <c r="D15" s="20">
        <v>33.333333333333329</v>
      </c>
      <c r="E15" s="40">
        <v>100</v>
      </c>
      <c r="F15" s="11">
        <v>100</v>
      </c>
      <c r="G15" s="11">
        <v>0</v>
      </c>
      <c r="H15" s="11">
        <v>0</v>
      </c>
      <c r="I15" s="53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11">
        <v>0</v>
      </c>
      <c r="Q15" s="11">
        <v>0</v>
      </c>
      <c r="R15" s="53">
        <v>0</v>
      </c>
      <c r="S15" s="53">
        <v>0</v>
      </c>
      <c r="T15" s="20">
        <v>66.666666666666657</v>
      </c>
      <c r="U15" s="17">
        <v>0</v>
      </c>
      <c r="V15" s="3"/>
      <c r="W15" s="3">
        <f t="shared" si="0"/>
        <v>100</v>
      </c>
      <c r="X15" s="200">
        <f t="shared" si="1"/>
        <v>0</v>
      </c>
      <c r="Y15" s="3">
        <f t="shared" si="2"/>
        <v>0</v>
      </c>
      <c r="Z15" s="200">
        <f t="shared" si="3"/>
        <v>0</v>
      </c>
      <c r="AA15" s="3">
        <f t="shared" si="4"/>
        <v>0</v>
      </c>
      <c r="AB15" s="200">
        <f t="shared" si="5"/>
        <v>0</v>
      </c>
      <c r="AC15" s="2">
        <f t="shared" si="6"/>
        <v>100</v>
      </c>
      <c r="AD15" s="202">
        <f t="shared" si="7"/>
        <v>-66.666666666666671</v>
      </c>
    </row>
    <row r="16" spans="1:30" ht="12" customHeight="1">
      <c r="A16" s="407"/>
      <c r="B16" s="410" t="s">
        <v>173</v>
      </c>
      <c r="C16" s="103">
        <v>10</v>
      </c>
      <c r="D16" s="38">
        <v>2</v>
      </c>
      <c r="E16" s="105">
        <v>2</v>
      </c>
      <c r="F16" s="13">
        <v>1</v>
      </c>
      <c r="G16" s="38">
        <v>0</v>
      </c>
      <c r="H16" s="55">
        <v>0</v>
      </c>
      <c r="I16" s="38">
        <v>1</v>
      </c>
      <c r="J16" s="106">
        <v>0</v>
      </c>
      <c r="K16" s="106">
        <v>0</v>
      </c>
      <c r="L16" s="106">
        <v>0</v>
      </c>
      <c r="M16" s="106">
        <v>0</v>
      </c>
      <c r="N16" s="106">
        <v>0</v>
      </c>
      <c r="O16" s="116">
        <v>0</v>
      </c>
      <c r="P16" s="106">
        <v>0</v>
      </c>
      <c r="Q16" s="106">
        <v>0</v>
      </c>
      <c r="R16" s="106">
        <v>0</v>
      </c>
      <c r="S16" s="55">
        <v>0</v>
      </c>
      <c r="T16" s="106">
        <v>8</v>
      </c>
      <c r="U16" s="165">
        <v>0</v>
      </c>
      <c r="V16" s="3"/>
      <c r="W16" s="3">
        <f t="shared" si="0"/>
        <v>2</v>
      </c>
      <c r="X16" s="200">
        <f t="shared" si="1"/>
        <v>0</v>
      </c>
      <c r="Y16" s="3">
        <f t="shared" si="2"/>
        <v>0</v>
      </c>
      <c r="Z16" s="200">
        <f t="shared" si="3"/>
        <v>0</v>
      </c>
      <c r="AA16" s="3">
        <f t="shared" si="4"/>
        <v>0</v>
      </c>
      <c r="AB16" s="200">
        <f t="shared" si="5"/>
        <v>0</v>
      </c>
      <c r="AC16" s="2">
        <f t="shared" si="6"/>
        <v>2</v>
      </c>
      <c r="AD16" s="202">
        <f t="shared" si="7"/>
        <v>0</v>
      </c>
    </row>
    <row r="17" spans="1:30" ht="12" customHeight="1">
      <c r="A17" s="408"/>
      <c r="B17" s="413"/>
      <c r="C17" s="107">
        <v>100</v>
      </c>
      <c r="D17" s="20">
        <v>20</v>
      </c>
      <c r="E17" s="11">
        <v>100</v>
      </c>
      <c r="F17" s="11">
        <v>50</v>
      </c>
      <c r="G17" s="11">
        <v>0</v>
      </c>
      <c r="H17" s="53">
        <v>0</v>
      </c>
      <c r="I17" s="11">
        <v>50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53">
        <v>0</v>
      </c>
      <c r="T17" s="20">
        <v>80</v>
      </c>
      <c r="U17" s="17">
        <v>0</v>
      </c>
      <c r="V17" s="3"/>
      <c r="W17" s="3">
        <f t="shared" si="0"/>
        <v>100</v>
      </c>
      <c r="X17" s="200">
        <f t="shared" si="1"/>
        <v>0</v>
      </c>
      <c r="Y17" s="3">
        <f t="shared" si="2"/>
        <v>0</v>
      </c>
      <c r="Z17" s="200">
        <f t="shared" si="3"/>
        <v>0</v>
      </c>
      <c r="AA17" s="3">
        <f t="shared" si="4"/>
        <v>0</v>
      </c>
      <c r="AB17" s="200">
        <f t="shared" si="5"/>
        <v>0</v>
      </c>
      <c r="AC17" s="2">
        <f t="shared" si="6"/>
        <v>100</v>
      </c>
      <c r="AD17" s="202">
        <f t="shared" si="7"/>
        <v>-80</v>
      </c>
    </row>
    <row r="18" spans="1:30" ht="12" customHeight="1">
      <c r="A18" s="407"/>
      <c r="B18" s="410" t="s">
        <v>174</v>
      </c>
      <c r="C18" s="103">
        <v>16</v>
      </c>
      <c r="D18" s="38">
        <v>0</v>
      </c>
      <c r="E18" s="109">
        <v>0</v>
      </c>
      <c r="F18" s="13">
        <v>0</v>
      </c>
      <c r="G18" s="38">
        <v>0</v>
      </c>
      <c r="H18" s="38">
        <v>0</v>
      </c>
      <c r="I18" s="55">
        <v>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10">
        <v>0</v>
      </c>
      <c r="P18" s="106">
        <v>0</v>
      </c>
      <c r="Q18" s="106">
        <v>0</v>
      </c>
      <c r="R18" s="106">
        <v>0</v>
      </c>
      <c r="S18" s="55">
        <v>0</v>
      </c>
      <c r="T18" s="106">
        <v>15</v>
      </c>
      <c r="U18" s="165">
        <v>1</v>
      </c>
      <c r="V18" s="3"/>
      <c r="W18" s="3">
        <f t="shared" si="0"/>
        <v>0</v>
      </c>
      <c r="X18" s="200">
        <f t="shared" si="1"/>
        <v>0</v>
      </c>
      <c r="Y18" s="3">
        <f t="shared" si="2"/>
        <v>0</v>
      </c>
      <c r="Z18" s="200">
        <f t="shared" si="3"/>
        <v>0</v>
      </c>
      <c r="AA18" s="3">
        <f t="shared" si="4"/>
        <v>0</v>
      </c>
      <c r="AB18" s="200">
        <f t="shared" si="5"/>
        <v>0</v>
      </c>
      <c r="AC18" s="2">
        <f t="shared" si="6"/>
        <v>0</v>
      </c>
      <c r="AD18" s="202">
        <f t="shared" si="7"/>
        <v>0</v>
      </c>
    </row>
    <row r="19" spans="1:30" ht="12" customHeight="1">
      <c r="A19" s="408"/>
      <c r="B19" s="413"/>
      <c r="C19" s="104">
        <v>100</v>
      </c>
      <c r="D19" s="20">
        <v>0</v>
      </c>
      <c r="E19" s="40">
        <v>0</v>
      </c>
      <c r="F19" s="11">
        <v>0</v>
      </c>
      <c r="G19" s="11">
        <v>0</v>
      </c>
      <c r="H19" s="11">
        <v>0</v>
      </c>
      <c r="I19" s="53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93.75</v>
      </c>
      <c r="U19" s="17">
        <v>6.25</v>
      </c>
      <c r="V19" s="3"/>
      <c r="W19" s="3">
        <f t="shared" si="0"/>
        <v>0</v>
      </c>
      <c r="X19" s="200">
        <f t="shared" si="1"/>
        <v>0</v>
      </c>
      <c r="Y19" s="3">
        <f t="shared" si="2"/>
        <v>0</v>
      </c>
      <c r="Z19" s="200">
        <f t="shared" si="3"/>
        <v>0</v>
      </c>
      <c r="AA19" s="3">
        <f t="shared" si="4"/>
        <v>0</v>
      </c>
      <c r="AB19" s="200">
        <f t="shared" si="5"/>
        <v>0</v>
      </c>
      <c r="AC19" s="2">
        <f t="shared" si="6"/>
        <v>0</v>
      </c>
      <c r="AD19" s="202">
        <f t="shared" si="7"/>
        <v>0</v>
      </c>
    </row>
    <row r="20" spans="1:30" ht="12" customHeight="1">
      <c r="A20" s="407"/>
      <c r="B20" s="410" t="s">
        <v>175</v>
      </c>
      <c r="C20" s="103">
        <v>8</v>
      </c>
      <c r="D20" s="38">
        <v>1</v>
      </c>
      <c r="E20" s="105">
        <v>1</v>
      </c>
      <c r="F20" s="13">
        <v>1</v>
      </c>
      <c r="G20" s="38">
        <v>0</v>
      </c>
      <c r="H20" s="55">
        <v>0</v>
      </c>
      <c r="I20" s="38">
        <v>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10">
        <v>0</v>
      </c>
      <c r="P20" s="106">
        <v>0</v>
      </c>
      <c r="Q20" s="106">
        <v>0</v>
      </c>
      <c r="R20" s="106">
        <v>0</v>
      </c>
      <c r="S20" s="55">
        <v>0</v>
      </c>
      <c r="T20" s="106">
        <v>6</v>
      </c>
      <c r="U20" s="165">
        <v>1</v>
      </c>
      <c r="V20" s="3"/>
      <c r="W20" s="3">
        <f t="shared" si="0"/>
        <v>1</v>
      </c>
      <c r="X20" s="200">
        <f t="shared" si="1"/>
        <v>0</v>
      </c>
      <c r="Y20" s="3">
        <f t="shared" si="2"/>
        <v>0</v>
      </c>
      <c r="Z20" s="200">
        <f t="shared" si="3"/>
        <v>0</v>
      </c>
      <c r="AA20" s="3">
        <f t="shared" si="4"/>
        <v>0</v>
      </c>
      <c r="AB20" s="200">
        <f t="shared" si="5"/>
        <v>0</v>
      </c>
      <c r="AC20" s="2">
        <f t="shared" si="6"/>
        <v>1</v>
      </c>
      <c r="AD20" s="202">
        <f t="shared" si="7"/>
        <v>0</v>
      </c>
    </row>
    <row r="21" spans="1:30" ht="12" customHeight="1">
      <c r="A21" s="408"/>
      <c r="B21" s="413"/>
      <c r="C21" s="107">
        <v>100</v>
      </c>
      <c r="D21" s="20">
        <v>12.5</v>
      </c>
      <c r="E21" s="11">
        <v>100</v>
      </c>
      <c r="F21" s="11">
        <v>100</v>
      </c>
      <c r="G21" s="11">
        <v>0</v>
      </c>
      <c r="H21" s="53">
        <v>0</v>
      </c>
      <c r="I21" s="11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75</v>
      </c>
      <c r="U21" s="17">
        <v>12.5</v>
      </c>
      <c r="V21" s="3"/>
      <c r="W21" s="3">
        <f t="shared" si="0"/>
        <v>100</v>
      </c>
      <c r="X21" s="200">
        <f t="shared" si="1"/>
        <v>0</v>
      </c>
      <c r="Y21" s="3">
        <f t="shared" si="2"/>
        <v>0</v>
      </c>
      <c r="Z21" s="200">
        <f t="shared" si="3"/>
        <v>0</v>
      </c>
      <c r="AA21" s="3">
        <f t="shared" si="4"/>
        <v>0</v>
      </c>
      <c r="AB21" s="200">
        <f t="shared" si="5"/>
        <v>0</v>
      </c>
      <c r="AC21" s="2">
        <f t="shared" si="6"/>
        <v>100</v>
      </c>
      <c r="AD21" s="202">
        <f t="shared" si="7"/>
        <v>-87.5</v>
      </c>
    </row>
    <row r="22" spans="1:30" ht="12" customHeight="1">
      <c r="A22" s="407"/>
      <c r="B22" s="410" t="s">
        <v>176</v>
      </c>
      <c r="C22" s="103">
        <v>23</v>
      </c>
      <c r="D22" s="38">
        <v>3</v>
      </c>
      <c r="E22" s="109">
        <v>3</v>
      </c>
      <c r="F22" s="13">
        <v>2</v>
      </c>
      <c r="G22" s="38">
        <v>1</v>
      </c>
      <c r="H22" s="55">
        <v>0</v>
      </c>
      <c r="I22" s="38">
        <v>0</v>
      </c>
      <c r="J22" s="106">
        <v>0</v>
      </c>
      <c r="K22" s="106">
        <v>0</v>
      </c>
      <c r="L22" s="106">
        <v>0</v>
      </c>
      <c r="M22" s="106">
        <v>0</v>
      </c>
      <c r="N22" s="106">
        <v>0</v>
      </c>
      <c r="O22" s="110">
        <v>0</v>
      </c>
      <c r="P22" s="106">
        <v>0</v>
      </c>
      <c r="Q22" s="106">
        <v>0</v>
      </c>
      <c r="R22" s="106">
        <v>0</v>
      </c>
      <c r="S22" s="55">
        <v>0</v>
      </c>
      <c r="T22" s="106">
        <v>17</v>
      </c>
      <c r="U22" s="165">
        <v>3</v>
      </c>
      <c r="V22" s="3"/>
      <c r="W22" s="3">
        <f t="shared" si="0"/>
        <v>3</v>
      </c>
      <c r="X22" s="200">
        <f t="shared" si="1"/>
        <v>0</v>
      </c>
      <c r="Y22" s="3">
        <f t="shared" si="2"/>
        <v>0</v>
      </c>
      <c r="Z22" s="200">
        <f t="shared" si="3"/>
        <v>0</v>
      </c>
      <c r="AA22" s="3">
        <f t="shared" si="4"/>
        <v>0</v>
      </c>
      <c r="AB22" s="200">
        <f t="shared" si="5"/>
        <v>0</v>
      </c>
      <c r="AC22" s="2">
        <f t="shared" si="6"/>
        <v>3</v>
      </c>
      <c r="AD22" s="202">
        <f t="shared" si="7"/>
        <v>0</v>
      </c>
    </row>
    <row r="23" spans="1:30" ht="12" customHeight="1">
      <c r="A23" s="408"/>
      <c r="B23" s="413"/>
      <c r="C23" s="107">
        <v>99.999999999999986</v>
      </c>
      <c r="D23" s="20">
        <v>13.043478260869565</v>
      </c>
      <c r="E23" s="11">
        <v>100</v>
      </c>
      <c r="F23" s="11">
        <v>66.666666666666657</v>
      </c>
      <c r="G23" s="11">
        <v>33.333333333333329</v>
      </c>
      <c r="H23" s="53">
        <v>0</v>
      </c>
      <c r="I23" s="11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73.91304347826086</v>
      </c>
      <c r="U23" s="17">
        <v>13.043478260869565</v>
      </c>
      <c r="V23" s="3"/>
      <c r="W23" s="3">
        <f t="shared" si="0"/>
        <v>99.999999999999986</v>
      </c>
      <c r="X23" s="200">
        <f t="shared" si="1"/>
        <v>0</v>
      </c>
      <c r="Y23" s="3">
        <f t="shared" si="2"/>
        <v>0</v>
      </c>
      <c r="Z23" s="200">
        <f t="shared" si="3"/>
        <v>0</v>
      </c>
      <c r="AA23" s="3">
        <f t="shared" si="4"/>
        <v>0</v>
      </c>
      <c r="AB23" s="200">
        <f t="shared" si="5"/>
        <v>0</v>
      </c>
      <c r="AC23" s="2">
        <f t="shared" si="6"/>
        <v>100</v>
      </c>
      <c r="AD23" s="202">
        <f t="shared" si="7"/>
        <v>-86.956521739130437</v>
      </c>
    </row>
    <row r="24" spans="1:30" ht="12" customHeight="1">
      <c r="A24" s="407"/>
      <c r="B24" s="410" t="s">
        <v>177</v>
      </c>
      <c r="C24" s="103">
        <v>5</v>
      </c>
      <c r="D24" s="38">
        <v>1</v>
      </c>
      <c r="E24" s="109">
        <v>1</v>
      </c>
      <c r="F24" s="13">
        <v>1</v>
      </c>
      <c r="G24" s="38">
        <v>0</v>
      </c>
      <c r="H24" s="38">
        <v>0</v>
      </c>
      <c r="I24" s="38">
        <v>0</v>
      </c>
      <c r="J24" s="106">
        <v>0</v>
      </c>
      <c r="K24" s="106">
        <v>0</v>
      </c>
      <c r="L24" s="106">
        <v>0</v>
      </c>
      <c r="M24" s="55">
        <v>0</v>
      </c>
      <c r="N24" s="106">
        <v>0</v>
      </c>
      <c r="O24" s="116">
        <v>0</v>
      </c>
      <c r="P24" s="89">
        <v>0</v>
      </c>
      <c r="Q24" s="89">
        <v>0</v>
      </c>
      <c r="R24" s="106">
        <v>0</v>
      </c>
      <c r="S24" s="55">
        <v>0</v>
      </c>
      <c r="T24" s="106">
        <v>2</v>
      </c>
      <c r="U24" s="165">
        <v>2</v>
      </c>
      <c r="V24" s="3"/>
      <c r="W24" s="3">
        <f t="shared" si="0"/>
        <v>1</v>
      </c>
      <c r="X24" s="200">
        <f t="shared" si="1"/>
        <v>0</v>
      </c>
      <c r="Y24" s="3">
        <f t="shared" si="2"/>
        <v>0</v>
      </c>
      <c r="Z24" s="200">
        <f t="shared" si="3"/>
        <v>0</v>
      </c>
      <c r="AA24" s="3">
        <f t="shared" si="4"/>
        <v>0</v>
      </c>
      <c r="AB24" s="200">
        <f t="shared" si="5"/>
        <v>0</v>
      </c>
      <c r="AC24" s="2">
        <f t="shared" si="6"/>
        <v>1</v>
      </c>
      <c r="AD24" s="202">
        <f t="shared" si="7"/>
        <v>0</v>
      </c>
    </row>
    <row r="25" spans="1:30" ht="12" customHeight="1">
      <c r="A25" s="408"/>
      <c r="B25" s="413"/>
      <c r="C25" s="107">
        <v>100</v>
      </c>
      <c r="D25" s="20">
        <v>20</v>
      </c>
      <c r="E25" s="40">
        <v>100</v>
      </c>
      <c r="F25" s="11">
        <v>100</v>
      </c>
      <c r="G25" s="11">
        <v>0</v>
      </c>
      <c r="H25" s="11">
        <v>0</v>
      </c>
      <c r="I25" s="11">
        <v>0</v>
      </c>
      <c r="J25" s="20">
        <v>0</v>
      </c>
      <c r="K25" s="20">
        <v>0</v>
      </c>
      <c r="L25" s="20">
        <v>0</v>
      </c>
      <c r="M25" s="53">
        <v>0</v>
      </c>
      <c r="N25" s="20">
        <v>0</v>
      </c>
      <c r="O25" s="20">
        <v>0</v>
      </c>
      <c r="P25" s="53">
        <v>0</v>
      </c>
      <c r="Q25" s="53">
        <v>0</v>
      </c>
      <c r="R25" s="53">
        <v>0</v>
      </c>
      <c r="S25" s="53">
        <v>0</v>
      </c>
      <c r="T25" s="20">
        <v>40</v>
      </c>
      <c r="U25" s="17">
        <v>40</v>
      </c>
      <c r="V25" s="3"/>
      <c r="W25" s="3">
        <f t="shared" si="0"/>
        <v>100</v>
      </c>
      <c r="X25" s="200">
        <f t="shared" si="1"/>
        <v>0</v>
      </c>
      <c r="Y25" s="3">
        <f t="shared" si="2"/>
        <v>0</v>
      </c>
      <c r="Z25" s="200">
        <f t="shared" si="3"/>
        <v>0</v>
      </c>
      <c r="AA25" s="3">
        <f t="shared" si="4"/>
        <v>0</v>
      </c>
      <c r="AB25" s="200">
        <f t="shared" si="5"/>
        <v>0</v>
      </c>
      <c r="AC25" s="2">
        <f t="shared" si="6"/>
        <v>100</v>
      </c>
      <c r="AD25" s="202">
        <f t="shared" si="7"/>
        <v>-80</v>
      </c>
    </row>
    <row r="26" spans="1:30" ht="12" customHeight="1">
      <c r="A26" s="407"/>
      <c r="B26" s="410" t="s">
        <v>178</v>
      </c>
      <c r="C26" s="95">
        <v>0</v>
      </c>
      <c r="D26" s="96">
        <v>0</v>
      </c>
      <c r="E26" s="96">
        <v>0</v>
      </c>
      <c r="F26" s="96">
        <v>0</v>
      </c>
      <c r="G26" s="96">
        <v>0</v>
      </c>
      <c r="H26" s="96">
        <v>0</v>
      </c>
      <c r="I26" s="96">
        <v>0</v>
      </c>
      <c r="J26" s="96">
        <v>0</v>
      </c>
      <c r="K26" s="96">
        <v>0</v>
      </c>
      <c r="L26" s="55">
        <v>0</v>
      </c>
      <c r="M26" s="55">
        <v>0</v>
      </c>
      <c r="N26" s="55">
        <v>0</v>
      </c>
      <c r="O26" s="96">
        <v>0</v>
      </c>
      <c r="P26" s="55">
        <v>0</v>
      </c>
      <c r="Q26" s="55">
        <v>0</v>
      </c>
      <c r="R26" s="55">
        <v>0</v>
      </c>
      <c r="S26" s="55">
        <v>0</v>
      </c>
      <c r="T26" s="55">
        <v>0</v>
      </c>
      <c r="U26" s="86">
        <v>0</v>
      </c>
      <c r="V26" s="3"/>
      <c r="W26" s="3">
        <f t="shared" si="0"/>
        <v>0</v>
      </c>
      <c r="X26" s="200">
        <f t="shared" si="1"/>
        <v>0</v>
      </c>
      <c r="Y26" s="3">
        <f t="shared" si="2"/>
        <v>0</v>
      </c>
      <c r="Z26" s="200">
        <f t="shared" si="3"/>
        <v>0</v>
      </c>
      <c r="AA26" s="3">
        <f t="shared" si="4"/>
        <v>0</v>
      </c>
      <c r="AB26" s="200">
        <f t="shared" si="5"/>
        <v>0</v>
      </c>
      <c r="AC26" s="2">
        <f t="shared" si="6"/>
        <v>0</v>
      </c>
      <c r="AD26" s="202">
        <f t="shared" si="7"/>
        <v>0</v>
      </c>
    </row>
    <row r="27" spans="1:30" ht="12" customHeight="1">
      <c r="A27" s="408"/>
      <c r="B27" s="413"/>
      <c r="C27" s="97">
        <v>0</v>
      </c>
      <c r="D27" s="84">
        <v>0</v>
      </c>
      <c r="E27" s="84">
        <v>0</v>
      </c>
      <c r="F27" s="84">
        <v>0</v>
      </c>
      <c r="G27" s="84">
        <v>0</v>
      </c>
      <c r="H27" s="84">
        <v>0</v>
      </c>
      <c r="I27" s="84">
        <v>0</v>
      </c>
      <c r="J27" s="84">
        <v>0</v>
      </c>
      <c r="K27" s="84">
        <v>0</v>
      </c>
      <c r="L27" s="53">
        <v>0</v>
      </c>
      <c r="M27" s="53">
        <v>0</v>
      </c>
      <c r="N27" s="53">
        <v>0</v>
      </c>
      <c r="O27" s="84">
        <v>0</v>
      </c>
      <c r="P27" s="53">
        <v>0</v>
      </c>
      <c r="Q27" s="53">
        <v>0</v>
      </c>
      <c r="R27" s="53">
        <v>0</v>
      </c>
      <c r="S27" s="53">
        <v>0</v>
      </c>
      <c r="T27" s="53">
        <v>0</v>
      </c>
      <c r="U27" s="84">
        <v>0</v>
      </c>
      <c r="V27" s="3"/>
      <c r="W27" s="3">
        <f t="shared" si="0"/>
        <v>0</v>
      </c>
      <c r="X27" s="200">
        <f t="shared" si="1"/>
        <v>0</v>
      </c>
      <c r="Y27" s="3">
        <f t="shared" si="2"/>
        <v>0</v>
      </c>
      <c r="Z27" s="200">
        <f t="shared" si="3"/>
        <v>0</v>
      </c>
      <c r="AA27" s="3">
        <f t="shared" si="4"/>
        <v>0</v>
      </c>
      <c r="AB27" s="200">
        <f t="shared" si="5"/>
        <v>0</v>
      </c>
      <c r="AC27" s="2">
        <f t="shared" si="6"/>
        <v>0</v>
      </c>
      <c r="AD27" s="202">
        <f t="shared" si="7"/>
        <v>0</v>
      </c>
    </row>
    <row r="28" spans="1:30" ht="12" customHeight="1">
      <c r="A28" s="411" t="s">
        <v>3</v>
      </c>
      <c r="B28" s="410"/>
      <c r="C28" s="103">
        <v>37</v>
      </c>
      <c r="D28" s="38">
        <v>7</v>
      </c>
      <c r="E28" s="38">
        <v>7</v>
      </c>
      <c r="F28" s="13">
        <v>6</v>
      </c>
      <c r="G28" s="38">
        <v>0</v>
      </c>
      <c r="H28" s="38">
        <v>0</v>
      </c>
      <c r="I28" s="38">
        <v>1</v>
      </c>
      <c r="J28" s="38">
        <v>0</v>
      </c>
      <c r="K28" s="40">
        <v>0</v>
      </c>
      <c r="L28" s="106">
        <v>0</v>
      </c>
      <c r="M28" s="106">
        <v>0</v>
      </c>
      <c r="N28" s="106">
        <v>0</v>
      </c>
      <c r="O28" s="89">
        <v>0</v>
      </c>
      <c r="P28" s="106">
        <v>0</v>
      </c>
      <c r="Q28" s="106">
        <v>0</v>
      </c>
      <c r="R28" s="106">
        <v>0</v>
      </c>
      <c r="S28" s="55">
        <v>0</v>
      </c>
      <c r="T28" s="106">
        <v>26</v>
      </c>
      <c r="U28" s="165">
        <v>4</v>
      </c>
      <c r="V28" s="3"/>
      <c r="W28" s="3">
        <f t="shared" si="0"/>
        <v>7</v>
      </c>
      <c r="X28" s="200">
        <f t="shared" si="1"/>
        <v>0</v>
      </c>
      <c r="Y28" s="3">
        <f t="shared" si="2"/>
        <v>0</v>
      </c>
      <c r="Z28" s="200">
        <f t="shared" si="3"/>
        <v>0</v>
      </c>
      <c r="AA28" s="3">
        <f t="shared" si="4"/>
        <v>0</v>
      </c>
      <c r="AB28" s="200">
        <f t="shared" si="5"/>
        <v>0</v>
      </c>
      <c r="AC28" s="2">
        <f t="shared" si="6"/>
        <v>7</v>
      </c>
      <c r="AD28" s="202">
        <f t="shared" si="7"/>
        <v>0</v>
      </c>
    </row>
    <row r="29" spans="1:30" ht="12" customHeight="1">
      <c r="A29" s="412"/>
      <c r="B29" s="413"/>
      <c r="C29" s="107">
        <v>100</v>
      </c>
      <c r="D29" s="114">
        <v>18.918918918918919</v>
      </c>
      <c r="E29" s="114">
        <v>100</v>
      </c>
      <c r="F29" s="108">
        <v>85.714285714285708</v>
      </c>
      <c r="G29" s="114">
        <v>0</v>
      </c>
      <c r="H29" s="114">
        <v>0</v>
      </c>
      <c r="I29" s="114">
        <v>14.285714285714285</v>
      </c>
      <c r="J29" s="114">
        <v>0</v>
      </c>
      <c r="K29" s="114">
        <v>0</v>
      </c>
      <c r="L29" s="114">
        <v>0</v>
      </c>
      <c r="M29" s="114">
        <v>0</v>
      </c>
      <c r="N29" s="114">
        <v>0</v>
      </c>
      <c r="O29" s="88">
        <v>0</v>
      </c>
      <c r="P29" s="114">
        <v>0</v>
      </c>
      <c r="Q29" s="114">
        <v>0</v>
      </c>
      <c r="R29" s="114">
        <v>0</v>
      </c>
      <c r="S29" s="88">
        <v>0</v>
      </c>
      <c r="T29" s="114">
        <v>70.270270270270274</v>
      </c>
      <c r="U29" s="115">
        <v>10.810810810810811</v>
      </c>
      <c r="V29" s="3"/>
      <c r="W29" s="3">
        <f t="shared" si="0"/>
        <v>100</v>
      </c>
      <c r="X29" s="200">
        <f t="shared" si="1"/>
        <v>0</v>
      </c>
      <c r="Y29" s="3">
        <f t="shared" si="2"/>
        <v>0</v>
      </c>
      <c r="Z29" s="200">
        <f t="shared" si="3"/>
        <v>0</v>
      </c>
      <c r="AA29" s="3">
        <f t="shared" si="4"/>
        <v>0</v>
      </c>
      <c r="AB29" s="200">
        <f t="shared" si="5"/>
        <v>0</v>
      </c>
      <c r="AC29" s="2">
        <f t="shared" si="6"/>
        <v>100</v>
      </c>
      <c r="AD29" s="202">
        <f t="shared" si="7"/>
        <v>-81.081081081081081</v>
      </c>
    </row>
    <row r="30" spans="1:30" ht="12" customHeight="1">
      <c r="A30" s="407"/>
      <c r="B30" s="410" t="s">
        <v>2</v>
      </c>
      <c r="C30" s="92">
        <v>0</v>
      </c>
      <c r="D30" s="55">
        <v>0</v>
      </c>
      <c r="E30" s="55">
        <v>0</v>
      </c>
      <c r="F30" s="55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0</v>
      </c>
      <c r="Q30" s="55">
        <v>0</v>
      </c>
      <c r="R30" s="55">
        <v>0</v>
      </c>
      <c r="S30" s="55">
        <v>0</v>
      </c>
      <c r="T30" s="55">
        <v>0</v>
      </c>
      <c r="U30" s="86">
        <v>0</v>
      </c>
      <c r="V30" s="3"/>
      <c r="W30" s="3">
        <f t="shared" si="0"/>
        <v>0</v>
      </c>
      <c r="X30" s="200">
        <f t="shared" si="1"/>
        <v>0</v>
      </c>
      <c r="Y30" s="3">
        <f t="shared" si="2"/>
        <v>0</v>
      </c>
      <c r="Z30" s="200">
        <f t="shared" si="3"/>
        <v>0</v>
      </c>
      <c r="AA30" s="3">
        <f t="shared" si="4"/>
        <v>0</v>
      </c>
      <c r="AB30" s="200">
        <f t="shared" si="5"/>
        <v>0</v>
      </c>
      <c r="AC30" s="2">
        <f t="shared" si="6"/>
        <v>0</v>
      </c>
      <c r="AD30" s="202">
        <f t="shared" si="7"/>
        <v>0</v>
      </c>
    </row>
    <row r="31" spans="1:30" ht="12" customHeight="1">
      <c r="A31" s="408"/>
      <c r="B31" s="413"/>
      <c r="C31" s="9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  <c r="P31" s="53">
        <v>0</v>
      </c>
      <c r="Q31" s="53">
        <v>0</v>
      </c>
      <c r="R31" s="53">
        <v>0</v>
      </c>
      <c r="S31" s="53">
        <v>0</v>
      </c>
      <c r="T31" s="53">
        <v>0</v>
      </c>
      <c r="U31" s="84">
        <v>0</v>
      </c>
      <c r="V31" s="3"/>
      <c r="W31" s="3">
        <f t="shared" si="0"/>
        <v>0</v>
      </c>
      <c r="X31" s="200">
        <f t="shared" si="1"/>
        <v>0</v>
      </c>
      <c r="Y31" s="3">
        <f t="shared" si="2"/>
        <v>0</v>
      </c>
      <c r="Z31" s="200">
        <f t="shared" si="3"/>
        <v>0</v>
      </c>
      <c r="AA31" s="3">
        <f t="shared" si="4"/>
        <v>0</v>
      </c>
      <c r="AB31" s="200">
        <f t="shared" si="5"/>
        <v>0</v>
      </c>
      <c r="AC31" s="2">
        <f t="shared" si="6"/>
        <v>0</v>
      </c>
      <c r="AD31" s="202">
        <f t="shared" si="7"/>
        <v>0</v>
      </c>
    </row>
    <row r="32" spans="1:30" ht="12" customHeight="1">
      <c r="A32" s="407"/>
      <c r="B32" s="410" t="s">
        <v>170</v>
      </c>
      <c r="C32" s="103">
        <v>0</v>
      </c>
      <c r="D32" s="38">
        <v>0</v>
      </c>
      <c r="E32" s="38">
        <v>0</v>
      </c>
      <c r="F32" s="55">
        <v>0</v>
      </c>
      <c r="G32" s="55">
        <v>0</v>
      </c>
      <c r="H32" s="38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5">
        <v>0</v>
      </c>
      <c r="Q32" s="55">
        <v>0</v>
      </c>
      <c r="R32" s="55">
        <v>0</v>
      </c>
      <c r="S32" s="55">
        <v>0</v>
      </c>
      <c r="T32" s="55">
        <v>0</v>
      </c>
      <c r="U32" s="86">
        <v>0</v>
      </c>
      <c r="V32" s="3"/>
      <c r="W32" s="3">
        <f t="shared" si="0"/>
        <v>0</v>
      </c>
      <c r="X32" s="200">
        <f t="shared" si="1"/>
        <v>0</v>
      </c>
      <c r="Y32" s="3">
        <f t="shared" si="2"/>
        <v>0</v>
      </c>
      <c r="Z32" s="200">
        <f t="shared" si="3"/>
        <v>0</v>
      </c>
      <c r="AA32" s="3">
        <f t="shared" si="4"/>
        <v>0</v>
      </c>
      <c r="AB32" s="200">
        <f t="shared" si="5"/>
        <v>0</v>
      </c>
      <c r="AC32" s="2">
        <f t="shared" si="6"/>
        <v>0</v>
      </c>
      <c r="AD32" s="202">
        <f t="shared" si="7"/>
        <v>0</v>
      </c>
    </row>
    <row r="33" spans="1:30" ht="12" customHeight="1">
      <c r="A33" s="408"/>
      <c r="B33" s="413"/>
      <c r="C33" s="107">
        <v>0</v>
      </c>
      <c r="D33" s="114">
        <v>0</v>
      </c>
      <c r="E33" s="114">
        <v>0</v>
      </c>
      <c r="F33" s="53">
        <v>0</v>
      </c>
      <c r="G33" s="53">
        <v>0</v>
      </c>
      <c r="H33" s="114">
        <v>0</v>
      </c>
      <c r="I33" s="53">
        <v>0</v>
      </c>
      <c r="J33" s="53">
        <v>0</v>
      </c>
      <c r="K33" s="88">
        <v>0</v>
      </c>
      <c r="L33" s="88">
        <v>0</v>
      </c>
      <c r="M33" s="88">
        <v>0</v>
      </c>
      <c r="N33" s="88">
        <v>0</v>
      </c>
      <c r="O33" s="53">
        <v>0</v>
      </c>
      <c r="P33" s="88">
        <v>0</v>
      </c>
      <c r="Q33" s="88">
        <v>0</v>
      </c>
      <c r="R33" s="88">
        <v>0</v>
      </c>
      <c r="S33" s="88">
        <v>0</v>
      </c>
      <c r="T33" s="88">
        <v>0</v>
      </c>
      <c r="U33" s="98">
        <v>0</v>
      </c>
      <c r="V33" s="3"/>
      <c r="W33" s="3">
        <f t="shared" si="0"/>
        <v>0</v>
      </c>
      <c r="X33" s="200">
        <f t="shared" si="1"/>
        <v>0</v>
      </c>
      <c r="Y33" s="3">
        <f t="shared" si="2"/>
        <v>0</v>
      </c>
      <c r="Z33" s="200">
        <f t="shared" si="3"/>
        <v>0</v>
      </c>
      <c r="AA33" s="3">
        <f t="shared" si="4"/>
        <v>0</v>
      </c>
      <c r="AB33" s="200">
        <f t="shared" si="5"/>
        <v>0</v>
      </c>
      <c r="AC33" s="2">
        <f t="shared" si="6"/>
        <v>0</v>
      </c>
      <c r="AD33" s="202">
        <f t="shared" si="7"/>
        <v>0</v>
      </c>
    </row>
    <row r="34" spans="1:30" ht="12" customHeight="1">
      <c r="A34" s="407"/>
      <c r="B34" s="410" t="s">
        <v>171</v>
      </c>
      <c r="C34" s="103">
        <v>0</v>
      </c>
      <c r="D34" s="38">
        <v>0</v>
      </c>
      <c r="E34" s="38">
        <v>0</v>
      </c>
      <c r="F34" s="13">
        <v>0</v>
      </c>
      <c r="G34" s="55">
        <v>0</v>
      </c>
      <c r="H34" s="38">
        <v>0</v>
      </c>
      <c r="I34" s="55">
        <v>0</v>
      </c>
      <c r="J34" s="106">
        <v>0</v>
      </c>
      <c r="K34" s="106">
        <v>0</v>
      </c>
      <c r="L34" s="106">
        <v>0</v>
      </c>
      <c r="M34" s="55">
        <v>0</v>
      </c>
      <c r="N34" s="106">
        <v>0</v>
      </c>
      <c r="O34" s="55">
        <v>0</v>
      </c>
      <c r="P34" s="55">
        <v>0</v>
      </c>
      <c r="Q34" s="55">
        <v>0</v>
      </c>
      <c r="R34" s="55">
        <v>0</v>
      </c>
      <c r="S34" s="55">
        <v>0</v>
      </c>
      <c r="T34" s="106">
        <v>0</v>
      </c>
      <c r="U34" s="165">
        <v>0</v>
      </c>
      <c r="V34" s="3"/>
      <c r="W34" s="3">
        <f t="shared" si="0"/>
        <v>0</v>
      </c>
      <c r="X34" s="200">
        <f t="shared" si="1"/>
        <v>0</v>
      </c>
      <c r="Y34" s="3">
        <f t="shared" si="2"/>
        <v>0</v>
      </c>
      <c r="Z34" s="200">
        <f t="shared" si="3"/>
        <v>0</v>
      </c>
      <c r="AA34" s="3">
        <f t="shared" si="4"/>
        <v>0</v>
      </c>
      <c r="AB34" s="200">
        <f t="shared" si="5"/>
        <v>0</v>
      </c>
      <c r="AC34" s="2">
        <f t="shared" si="6"/>
        <v>0</v>
      </c>
      <c r="AD34" s="202">
        <f t="shared" si="7"/>
        <v>0</v>
      </c>
    </row>
    <row r="35" spans="1:30" ht="12" customHeight="1">
      <c r="A35" s="408"/>
      <c r="B35" s="413"/>
      <c r="C35" s="107">
        <v>0</v>
      </c>
      <c r="D35" s="114">
        <v>0</v>
      </c>
      <c r="E35" s="114">
        <v>0</v>
      </c>
      <c r="F35" s="108">
        <v>0</v>
      </c>
      <c r="G35" s="53">
        <v>0</v>
      </c>
      <c r="H35" s="114">
        <v>0</v>
      </c>
      <c r="I35" s="53">
        <v>0</v>
      </c>
      <c r="J35" s="114">
        <v>0</v>
      </c>
      <c r="K35" s="114">
        <v>0</v>
      </c>
      <c r="L35" s="114">
        <v>0</v>
      </c>
      <c r="M35" s="53">
        <v>0</v>
      </c>
      <c r="N35" s="114">
        <v>0</v>
      </c>
      <c r="O35" s="53">
        <v>0</v>
      </c>
      <c r="P35" s="53">
        <v>0</v>
      </c>
      <c r="Q35" s="53">
        <v>0</v>
      </c>
      <c r="R35" s="53">
        <v>0</v>
      </c>
      <c r="S35" s="53">
        <v>0</v>
      </c>
      <c r="T35" s="114">
        <v>0</v>
      </c>
      <c r="U35" s="115">
        <v>0</v>
      </c>
      <c r="V35" s="3"/>
      <c r="W35" s="3">
        <f t="shared" si="0"/>
        <v>0</v>
      </c>
      <c r="X35" s="200">
        <f t="shared" si="1"/>
        <v>0</v>
      </c>
      <c r="Y35" s="3">
        <f t="shared" si="2"/>
        <v>0</v>
      </c>
      <c r="Z35" s="200">
        <f t="shared" si="3"/>
        <v>0</v>
      </c>
      <c r="AA35" s="3">
        <f t="shared" si="4"/>
        <v>0</v>
      </c>
      <c r="AB35" s="200">
        <f t="shared" si="5"/>
        <v>0</v>
      </c>
      <c r="AC35" s="2">
        <f t="shared" si="6"/>
        <v>0</v>
      </c>
      <c r="AD35" s="202">
        <f t="shared" si="7"/>
        <v>0</v>
      </c>
    </row>
    <row r="36" spans="1:30" ht="12" customHeight="1">
      <c r="A36" s="407"/>
      <c r="B36" s="410" t="s">
        <v>172</v>
      </c>
      <c r="C36" s="103">
        <v>1</v>
      </c>
      <c r="D36" s="38">
        <v>1</v>
      </c>
      <c r="E36" s="38">
        <v>1</v>
      </c>
      <c r="F36" s="13">
        <v>1</v>
      </c>
      <c r="G36" s="55">
        <v>0</v>
      </c>
      <c r="H36" s="55">
        <v>0</v>
      </c>
      <c r="I36" s="55">
        <v>0</v>
      </c>
      <c r="J36" s="106">
        <v>0</v>
      </c>
      <c r="K36" s="106">
        <v>0</v>
      </c>
      <c r="L36" s="106">
        <v>0</v>
      </c>
      <c r="M36" s="106">
        <v>0</v>
      </c>
      <c r="N36" s="106">
        <v>0</v>
      </c>
      <c r="O36" s="110">
        <v>0</v>
      </c>
      <c r="P36" s="106">
        <v>0</v>
      </c>
      <c r="Q36" s="106">
        <v>0</v>
      </c>
      <c r="R36" s="55">
        <v>0</v>
      </c>
      <c r="S36" s="55">
        <v>0</v>
      </c>
      <c r="T36" s="106">
        <v>0</v>
      </c>
      <c r="U36" s="165">
        <v>0</v>
      </c>
      <c r="V36" s="3"/>
      <c r="W36" s="3">
        <f t="shared" si="0"/>
        <v>1</v>
      </c>
      <c r="X36" s="200">
        <f t="shared" si="1"/>
        <v>0</v>
      </c>
      <c r="Y36" s="3">
        <f t="shared" si="2"/>
        <v>0</v>
      </c>
      <c r="Z36" s="200">
        <f t="shared" si="3"/>
        <v>0</v>
      </c>
      <c r="AA36" s="3">
        <f t="shared" si="4"/>
        <v>0</v>
      </c>
      <c r="AB36" s="200">
        <f t="shared" si="5"/>
        <v>0</v>
      </c>
      <c r="AC36" s="2">
        <f t="shared" si="6"/>
        <v>1</v>
      </c>
      <c r="AD36" s="202">
        <f t="shared" si="7"/>
        <v>0</v>
      </c>
    </row>
    <row r="37" spans="1:30" ht="12" customHeight="1">
      <c r="A37" s="408"/>
      <c r="B37" s="413"/>
      <c r="C37" s="104">
        <v>100</v>
      </c>
      <c r="D37" s="114">
        <v>100</v>
      </c>
      <c r="E37" s="114">
        <v>100</v>
      </c>
      <c r="F37" s="108">
        <v>100</v>
      </c>
      <c r="G37" s="53">
        <v>0</v>
      </c>
      <c r="H37" s="53">
        <v>0</v>
      </c>
      <c r="I37" s="53">
        <v>0</v>
      </c>
      <c r="J37" s="114">
        <v>0</v>
      </c>
      <c r="K37" s="114">
        <v>0</v>
      </c>
      <c r="L37" s="114">
        <v>0</v>
      </c>
      <c r="M37" s="114">
        <v>0</v>
      </c>
      <c r="N37" s="114">
        <v>0</v>
      </c>
      <c r="O37" s="108">
        <v>0</v>
      </c>
      <c r="P37" s="114">
        <v>0</v>
      </c>
      <c r="Q37" s="114">
        <v>0</v>
      </c>
      <c r="R37" s="53">
        <v>0</v>
      </c>
      <c r="S37" s="53">
        <v>0</v>
      </c>
      <c r="T37" s="114">
        <v>0</v>
      </c>
      <c r="U37" s="115">
        <v>0</v>
      </c>
      <c r="V37" s="3"/>
      <c r="W37" s="3">
        <f t="shared" si="0"/>
        <v>100</v>
      </c>
      <c r="X37" s="200">
        <f t="shared" si="1"/>
        <v>0</v>
      </c>
      <c r="Y37" s="3">
        <f t="shared" si="2"/>
        <v>0</v>
      </c>
      <c r="Z37" s="200">
        <f t="shared" si="3"/>
        <v>0</v>
      </c>
      <c r="AA37" s="3">
        <f t="shared" si="4"/>
        <v>0</v>
      </c>
      <c r="AB37" s="200">
        <f t="shared" si="5"/>
        <v>0</v>
      </c>
      <c r="AC37" s="2">
        <f t="shared" si="6"/>
        <v>100</v>
      </c>
      <c r="AD37" s="202">
        <f t="shared" si="7"/>
        <v>0</v>
      </c>
    </row>
    <row r="38" spans="1:30" ht="12" customHeight="1">
      <c r="A38" s="407"/>
      <c r="B38" s="410" t="s">
        <v>173</v>
      </c>
      <c r="C38" s="103">
        <v>6</v>
      </c>
      <c r="D38" s="38">
        <v>2</v>
      </c>
      <c r="E38" s="38">
        <v>2</v>
      </c>
      <c r="F38" s="13">
        <v>1</v>
      </c>
      <c r="G38" s="38">
        <v>0</v>
      </c>
      <c r="H38" s="55">
        <v>0</v>
      </c>
      <c r="I38" s="38">
        <v>1</v>
      </c>
      <c r="J38" s="106">
        <v>0</v>
      </c>
      <c r="K38" s="106">
        <v>0</v>
      </c>
      <c r="L38" s="106">
        <v>0</v>
      </c>
      <c r="M38" s="106">
        <v>0</v>
      </c>
      <c r="N38" s="106">
        <v>0</v>
      </c>
      <c r="O38" s="110">
        <v>0</v>
      </c>
      <c r="P38" s="106">
        <v>0</v>
      </c>
      <c r="Q38" s="106">
        <v>0</v>
      </c>
      <c r="R38" s="106">
        <v>0</v>
      </c>
      <c r="S38" s="55">
        <v>0</v>
      </c>
      <c r="T38" s="106">
        <v>4</v>
      </c>
      <c r="U38" s="165">
        <v>0</v>
      </c>
      <c r="V38" s="3"/>
      <c r="W38" s="3">
        <f t="shared" si="0"/>
        <v>2</v>
      </c>
      <c r="X38" s="200">
        <f t="shared" si="1"/>
        <v>0</v>
      </c>
      <c r="Y38" s="3">
        <f t="shared" si="2"/>
        <v>0</v>
      </c>
      <c r="Z38" s="200">
        <f t="shared" si="3"/>
        <v>0</v>
      </c>
      <c r="AA38" s="3">
        <f t="shared" si="4"/>
        <v>0</v>
      </c>
      <c r="AB38" s="200">
        <f t="shared" si="5"/>
        <v>0</v>
      </c>
      <c r="AC38" s="2">
        <f t="shared" si="6"/>
        <v>2</v>
      </c>
      <c r="AD38" s="202">
        <f t="shared" si="7"/>
        <v>0</v>
      </c>
    </row>
    <row r="39" spans="1:30" ht="12" customHeight="1">
      <c r="A39" s="408"/>
      <c r="B39" s="413"/>
      <c r="C39" s="104">
        <v>99.999999999999986</v>
      </c>
      <c r="D39" s="114">
        <v>33.333333333333329</v>
      </c>
      <c r="E39" s="114">
        <v>100</v>
      </c>
      <c r="F39" s="108">
        <v>50</v>
      </c>
      <c r="G39" s="114">
        <v>0</v>
      </c>
      <c r="H39" s="88">
        <v>0</v>
      </c>
      <c r="I39" s="114">
        <v>50</v>
      </c>
      <c r="J39" s="114">
        <v>0</v>
      </c>
      <c r="K39" s="114">
        <v>0</v>
      </c>
      <c r="L39" s="114">
        <v>0</v>
      </c>
      <c r="M39" s="114">
        <v>0</v>
      </c>
      <c r="N39" s="114">
        <v>0</v>
      </c>
      <c r="O39" s="108">
        <v>0</v>
      </c>
      <c r="P39" s="114">
        <v>0</v>
      </c>
      <c r="Q39" s="114">
        <v>0</v>
      </c>
      <c r="R39" s="114">
        <v>0</v>
      </c>
      <c r="S39" s="53">
        <v>0</v>
      </c>
      <c r="T39" s="114">
        <v>66.666666666666657</v>
      </c>
      <c r="U39" s="115">
        <v>0</v>
      </c>
      <c r="V39" s="3"/>
      <c r="W39" s="3">
        <f t="shared" si="0"/>
        <v>100</v>
      </c>
      <c r="X39" s="200">
        <f t="shared" si="1"/>
        <v>0</v>
      </c>
      <c r="Y39" s="3">
        <f t="shared" si="2"/>
        <v>0</v>
      </c>
      <c r="Z39" s="200">
        <f t="shared" si="3"/>
        <v>0</v>
      </c>
      <c r="AA39" s="3">
        <f t="shared" si="4"/>
        <v>0</v>
      </c>
      <c r="AB39" s="200">
        <f t="shared" si="5"/>
        <v>0</v>
      </c>
      <c r="AC39" s="2">
        <f t="shared" si="6"/>
        <v>100</v>
      </c>
      <c r="AD39" s="202">
        <f t="shared" si="7"/>
        <v>-66.666666666666671</v>
      </c>
    </row>
    <row r="40" spans="1:30" ht="12" customHeight="1">
      <c r="A40" s="407"/>
      <c r="B40" s="410" t="s">
        <v>174</v>
      </c>
      <c r="C40" s="103">
        <v>9</v>
      </c>
      <c r="D40" s="38">
        <v>0</v>
      </c>
      <c r="E40" s="38">
        <v>0</v>
      </c>
      <c r="F40" s="13">
        <v>0</v>
      </c>
      <c r="G40" s="38">
        <v>0</v>
      </c>
      <c r="H40" s="55">
        <v>0</v>
      </c>
      <c r="I40" s="55">
        <v>0</v>
      </c>
      <c r="J40" s="106">
        <v>0</v>
      </c>
      <c r="K40" s="106">
        <v>0</v>
      </c>
      <c r="L40" s="106">
        <v>0</v>
      </c>
      <c r="M40" s="106">
        <v>0</v>
      </c>
      <c r="N40" s="106">
        <v>0</v>
      </c>
      <c r="O40" s="110">
        <v>0</v>
      </c>
      <c r="P40" s="106">
        <v>0</v>
      </c>
      <c r="Q40" s="106">
        <v>0</v>
      </c>
      <c r="R40" s="106">
        <v>0</v>
      </c>
      <c r="S40" s="55">
        <v>0</v>
      </c>
      <c r="T40" s="106">
        <v>8</v>
      </c>
      <c r="U40" s="165">
        <v>1</v>
      </c>
      <c r="V40" s="3"/>
      <c r="W40" s="3">
        <f t="shared" si="0"/>
        <v>0</v>
      </c>
      <c r="X40" s="200">
        <f t="shared" si="1"/>
        <v>0</v>
      </c>
      <c r="Y40" s="3">
        <f t="shared" si="2"/>
        <v>0</v>
      </c>
      <c r="Z40" s="200">
        <f t="shared" si="3"/>
        <v>0</v>
      </c>
      <c r="AA40" s="3">
        <f t="shared" si="4"/>
        <v>0</v>
      </c>
      <c r="AB40" s="200">
        <f t="shared" si="5"/>
        <v>0</v>
      </c>
      <c r="AC40" s="2">
        <f t="shared" si="6"/>
        <v>0</v>
      </c>
      <c r="AD40" s="202">
        <f t="shared" si="7"/>
        <v>0</v>
      </c>
    </row>
    <row r="41" spans="1:30" ht="12" customHeight="1">
      <c r="A41" s="408"/>
      <c r="B41" s="413"/>
      <c r="C41" s="107">
        <v>100</v>
      </c>
      <c r="D41" s="20">
        <v>0</v>
      </c>
      <c r="E41" s="20">
        <v>0</v>
      </c>
      <c r="F41" s="24">
        <v>0</v>
      </c>
      <c r="G41" s="114">
        <v>0</v>
      </c>
      <c r="H41" s="53">
        <v>0</v>
      </c>
      <c r="I41" s="53">
        <v>0</v>
      </c>
      <c r="J41" s="114">
        <v>0</v>
      </c>
      <c r="K41" s="114">
        <v>0</v>
      </c>
      <c r="L41" s="114">
        <v>0</v>
      </c>
      <c r="M41" s="114">
        <v>0</v>
      </c>
      <c r="N41" s="114">
        <v>0</v>
      </c>
      <c r="O41" s="108">
        <v>0</v>
      </c>
      <c r="P41" s="114">
        <v>0</v>
      </c>
      <c r="Q41" s="114">
        <v>0</v>
      </c>
      <c r="R41" s="114">
        <v>0</v>
      </c>
      <c r="S41" s="53">
        <v>0</v>
      </c>
      <c r="T41" s="114">
        <v>88.888888888888886</v>
      </c>
      <c r="U41" s="115">
        <v>11.111111111111111</v>
      </c>
      <c r="V41" s="3"/>
      <c r="W41" s="3">
        <f t="shared" si="0"/>
        <v>0</v>
      </c>
      <c r="X41" s="200">
        <f t="shared" si="1"/>
        <v>0</v>
      </c>
      <c r="Y41" s="3">
        <f t="shared" si="2"/>
        <v>0</v>
      </c>
      <c r="Z41" s="200">
        <f t="shared" si="3"/>
        <v>0</v>
      </c>
      <c r="AA41" s="3">
        <f t="shared" si="4"/>
        <v>0</v>
      </c>
      <c r="AB41" s="200">
        <f t="shared" si="5"/>
        <v>0</v>
      </c>
      <c r="AC41" s="2">
        <f t="shared" si="6"/>
        <v>0</v>
      </c>
      <c r="AD41" s="202">
        <f t="shared" si="7"/>
        <v>0</v>
      </c>
    </row>
    <row r="42" spans="1:30" ht="12" customHeight="1">
      <c r="A42" s="407"/>
      <c r="B42" s="410" t="s">
        <v>175</v>
      </c>
      <c r="C42" s="103">
        <v>6</v>
      </c>
      <c r="D42" s="38">
        <v>1</v>
      </c>
      <c r="E42" s="38">
        <v>1</v>
      </c>
      <c r="F42" s="13">
        <v>1</v>
      </c>
      <c r="G42" s="38">
        <v>0</v>
      </c>
      <c r="H42" s="55">
        <v>0</v>
      </c>
      <c r="I42" s="38">
        <v>0</v>
      </c>
      <c r="J42" s="106">
        <v>0</v>
      </c>
      <c r="K42" s="106">
        <v>0</v>
      </c>
      <c r="L42" s="106">
        <v>0</v>
      </c>
      <c r="M42" s="55">
        <v>0</v>
      </c>
      <c r="N42" s="106">
        <v>0</v>
      </c>
      <c r="O42" s="116">
        <v>0</v>
      </c>
      <c r="P42" s="106">
        <v>0</v>
      </c>
      <c r="Q42" s="106">
        <v>0</v>
      </c>
      <c r="R42" s="106">
        <v>0</v>
      </c>
      <c r="S42" s="55">
        <v>0</v>
      </c>
      <c r="T42" s="106">
        <v>4</v>
      </c>
      <c r="U42" s="165">
        <v>1</v>
      </c>
      <c r="V42" s="3"/>
      <c r="W42" s="3">
        <f t="shared" si="0"/>
        <v>1</v>
      </c>
      <c r="X42" s="200">
        <f t="shared" si="1"/>
        <v>0</v>
      </c>
      <c r="Y42" s="3">
        <f t="shared" si="2"/>
        <v>0</v>
      </c>
      <c r="Z42" s="200">
        <f t="shared" si="3"/>
        <v>0</v>
      </c>
      <c r="AA42" s="3">
        <f t="shared" si="4"/>
        <v>0</v>
      </c>
      <c r="AB42" s="200">
        <f t="shared" si="5"/>
        <v>0</v>
      </c>
      <c r="AC42" s="2">
        <f t="shared" si="6"/>
        <v>1</v>
      </c>
      <c r="AD42" s="202">
        <f t="shared" si="7"/>
        <v>0</v>
      </c>
    </row>
    <row r="43" spans="1:30" ht="12" customHeight="1">
      <c r="A43" s="408"/>
      <c r="B43" s="413"/>
      <c r="C43" s="107">
        <v>99.999999999999972</v>
      </c>
      <c r="D43" s="114">
        <v>16.666666666666664</v>
      </c>
      <c r="E43" s="114">
        <v>100</v>
      </c>
      <c r="F43" s="108">
        <v>100</v>
      </c>
      <c r="G43" s="114">
        <v>0</v>
      </c>
      <c r="H43" s="53">
        <v>0</v>
      </c>
      <c r="I43" s="114">
        <v>0</v>
      </c>
      <c r="J43" s="114">
        <v>0</v>
      </c>
      <c r="K43" s="114">
        <v>0</v>
      </c>
      <c r="L43" s="114">
        <v>0</v>
      </c>
      <c r="M43" s="53">
        <v>0</v>
      </c>
      <c r="N43" s="114">
        <v>0</v>
      </c>
      <c r="O43" s="117">
        <v>0</v>
      </c>
      <c r="P43" s="114">
        <v>0</v>
      </c>
      <c r="Q43" s="114">
        <v>0</v>
      </c>
      <c r="R43" s="114">
        <v>0</v>
      </c>
      <c r="S43" s="53">
        <v>0</v>
      </c>
      <c r="T43" s="114">
        <v>66.666666666666657</v>
      </c>
      <c r="U43" s="115">
        <v>16.666666666666664</v>
      </c>
      <c r="V43" s="3"/>
      <c r="W43" s="3">
        <f t="shared" si="0"/>
        <v>100</v>
      </c>
      <c r="X43" s="200">
        <f t="shared" si="1"/>
        <v>0</v>
      </c>
      <c r="Y43" s="3">
        <f t="shared" si="2"/>
        <v>0</v>
      </c>
      <c r="Z43" s="200">
        <f t="shared" si="3"/>
        <v>0</v>
      </c>
      <c r="AA43" s="3">
        <f t="shared" si="4"/>
        <v>0</v>
      </c>
      <c r="AB43" s="200">
        <f t="shared" si="5"/>
        <v>0</v>
      </c>
      <c r="AC43" s="2">
        <f t="shared" si="6"/>
        <v>100</v>
      </c>
      <c r="AD43" s="202">
        <f t="shared" si="7"/>
        <v>-83.333333333333343</v>
      </c>
    </row>
    <row r="44" spans="1:30" ht="12" customHeight="1">
      <c r="A44" s="407"/>
      <c r="B44" s="410" t="s">
        <v>176</v>
      </c>
      <c r="C44" s="103">
        <v>13</v>
      </c>
      <c r="D44" s="38">
        <v>2</v>
      </c>
      <c r="E44" s="38">
        <v>2</v>
      </c>
      <c r="F44" s="13">
        <v>2</v>
      </c>
      <c r="G44" s="38">
        <v>0</v>
      </c>
      <c r="H44" s="55">
        <v>0</v>
      </c>
      <c r="I44" s="38">
        <v>0</v>
      </c>
      <c r="J44" s="106">
        <v>0</v>
      </c>
      <c r="K44" s="106">
        <v>0</v>
      </c>
      <c r="L44" s="106">
        <v>0</v>
      </c>
      <c r="M44" s="106">
        <v>0</v>
      </c>
      <c r="N44" s="106">
        <v>0</v>
      </c>
      <c r="O44" s="116">
        <v>0</v>
      </c>
      <c r="P44" s="106">
        <v>0</v>
      </c>
      <c r="Q44" s="106">
        <v>0</v>
      </c>
      <c r="R44" s="106">
        <v>0</v>
      </c>
      <c r="S44" s="55">
        <v>0</v>
      </c>
      <c r="T44" s="106">
        <v>9</v>
      </c>
      <c r="U44" s="165">
        <v>2</v>
      </c>
      <c r="V44" s="3"/>
      <c r="W44" s="3">
        <f t="shared" si="0"/>
        <v>2</v>
      </c>
      <c r="X44" s="200">
        <f t="shared" si="1"/>
        <v>0</v>
      </c>
      <c r="Y44" s="3">
        <f t="shared" si="2"/>
        <v>0</v>
      </c>
      <c r="Z44" s="200">
        <f t="shared" si="3"/>
        <v>0</v>
      </c>
      <c r="AA44" s="3">
        <f t="shared" si="4"/>
        <v>0</v>
      </c>
      <c r="AB44" s="200">
        <f t="shared" si="5"/>
        <v>0</v>
      </c>
      <c r="AC44" s="2">
        <f t="shared" si="6"/>
        <v>2</v>
      </c>
      <c r="AD44" s="202">
        <f t="shared" si="7"/>
        <v>0</v>
      </c>
    </row>
    <row r="45" spans="1:30" ht="12" customHeight="1">
      <c r="A45" s="408"/>
      <c r="B45" s="413"/>
      <c r="C45" s="107">
        <v>100</v>
      </c>
      <c r="D45" s="114">
        <v>15.384615384615385</v>
      </c>
      <c r="E45" s="114">
        <v>100</v>
      </c>
      <c r="F45" s="108">
        <v>100</v>
      </c>
      <c r="G45" s="114">
        <v>0</v>
      </c>
      <c r="H45" s="53">
        <v>0</v>
      </c>
      <c r="I45" s="114">
        <v>0</v>
      </c>
      <c r="J45" s="114">
        <v>0</v>
      </c>
      <c r="K45" s="114">
        <v>0</v>
      </c>
      <c r="L45" s="114">
        <v>0</v>
      </c>
      <c r="M45" s="114">
        <v>0</v>
      </c>
      <c r="N45" s="114">
        <v>0</v>
      </c>
      <c r="O45" s="117">
        <v>0</v>
      </c>
      <c r="P45" s="114">
        <v>0</v>
      </c>
      <c r="Q45" s="114">
        <v>0</v>
      </c>
      <c r="R45" s="114">
        <v>0</v>
      </c>
      <c r="S45" s="53">
        <v>0</v>
      </c>
      <c r="T45" s="114">
        <v>69.230769230769226</v>
      </c>
      <c r="U45" s="115">
        <v>15.384615384615385</v>
      </c>
      <c r="V45" s="3"/>
      <c r="W45" s="3">
        <f t="shared" si="0"/>
        <v>100</v>
      </c>
      <c r="X45" s="200">
        <f t="shared" si="1"/>
        <v>0</v>
      </c>
      <c r="Y45" s="3">
        <f t="shared" si="2"/>
        <v>0</v>
      </c>
      <c r="Z45" s="200">
        <f t="shared" si="3"/>
        <v>0</v>
      </c>
      <c r="AA45" s="3">
        <f t="shared" si="4"/>
        <v>0</v>
      </c>
      <c r="AB45" s="200">
        <f t="shared" si="5"/>
        <v>0</v>
      </c>
      <c r="AC45" s="2">
        <f t="shared" si="6"/>
        <v>100</v>
      </c>
      <c r="AD45" s="202">
        <f t="shared" si="7"/>
        <v>-84.615384615384613</v>
      </c>
    </row>
    <row r="46" spans="1:30" ht="12" customHeight="1">
      <c r="A46" s="407"/>
      <c r="B46" s="410" t="s">
        <v>177</v>
      </c>
      <c r="C46" s="103">
        <v>2</v>
      </c>
      <c r="D46" s="38">
        <v>1</v>
      </c>
      <c r="E46" s="38">
        <v>1</v>
      </c>
      <c r="F46" s="13">
        <v>1</v>
      </c>
      <c r="G46" s="38">
        <v>0</v>
      </c>
      <c r="H46" s="55">
        <v>0</v>
      </c>
      <c r="I46" s="38">
        <v>0</v>
      </c>
      <c r="J46" s="109">
        <v>0</v>
      </c>
      <c r="K46" s="55">
        <v>0</v>
      </c>
      <c r="L46" s="106">
        <v>0</v>
      </c>
      <c r="M46" s="55">
        <v>0</v>
      </c>
      <c r="N46" s="106">
        <v>0</v>
      </c>
      <c r="O46" s="116">
        <v>0</v>
      </c>
      <c r="P46" s="55">
        <v>0</v>
      </c>
      <c r="Q46" s="89">
        <v>0</v>
      </c>
      <c r="R46" s="106">
        <v>0</v>
      </c>
      <c r="S46" s="55">
        <v>0</v>
      </c>
      <c r="T46" s="106">
        <v>1</v>
      </c>
      <c r="U46" s="165">
        <v>0</v>
      </c>
      <c r="V46" s="3"/>
      <c r="W46" s="3">
        <f t="shared" si="0"/>
        <v>1</v>
      </c>
      <c r="X46" s="200">
        <f t="shared" si="1"/>
        <v>0</v>
      </c>
      <c r="Y46" s="3">
        <f t="shared" si="2"/>
        <v>0</v>
      </c>
      <c r="Z46" s="200">
        <f t="shared" si="3"/>
        <v>0</v>
      </c>
      <c r="AA46" s="3">
        <f t="shared" si="4"/>
        <v>0</v>
      </c>
      <c r="AB46" s="200">
        <f t="shared" si="5"/>
        <v>0</v>
      </c>
      <c r="AC46" s="2">
        <f t="shared" si="6"/>
        <v>1</v>
      </c>
      <c r="AD46" s="202">
        <f t="shared" si="7"/>
        <v>0</v>
      </c>
    </row>
    <row r="47" spans="1:30" ht="12" customHeight="1">
      <c r="A47" s="408"/>
      <c r="B47" s="413"/>
      <c r="C47" s="104">
        <v>100</v>
      </c>
      <c r="D47" s="114">
        <v>50</v>
      </c>
      <c r="E47" s="114">
        <v>100</v>
      </c>
      <c r="F47" s="108">
        <v>100</v>
      </c>
      <c r="G47" s="114">
        <v>0</v>
      </c>
      <c r="H47" s="88">
        <v>0</v>
      </c>
      <c r="I47" s="114">
        <v>0</v>
      </c>
      <c r="J47" s="114">
        <v>0</v>
      </c>
      <c r="K47" s="88">
        <v>0</v>
      </c>
      <c r="L47" s="114">
        <v>0</v>
      </c>
      <c r="M47" s="53">
        <v>0</v>
      </c>
      <c r="N47" s="114">
        <v>0</v>
      </c>
      <c r="O47" s="117">
        <v>0</v>
      </c>
      <c r="P47" s="53">
        <v>0</v>
      </c>
      <c r="Q47" s="88">
        <v>0</v>
      </c>
      <c r="R47" s="114">
        <v>0</v>
      </c>
      <c r="S47" s="53">
        <v>0</v>
      </c>
      <c r="T47" s="114">
        <v>50</v>
      </c>
      <c r="U47" s="115">
        <v>0</v>
      </c>
      <c r="V47" s="3"/>
      <c r="W47" s="3">
        <f t="shared" si="0"/>
        <v>100</v>
      </c>
      <c r="X47" s="200">
        <f t="shared" si="1"/>
        <v>0</v>
      </c>
      <c r="Y47" s="3">
        <f t="shared" si="2"/>
        <v>0</v>
      </c>
      <c r="Z47" s="200">
        <f t="shared" si="3"/>
        <v>0</v>
      </c>
      <c r="AA47" s="3">
        <f t="shared" si="4"/>
        <v>0</v>
      </c>
      <c r="AB47" s="200">
        <f t="shared" si="5"/>
        <v>0</v>
      </c>
      <c r="AC47" s="2">
        <f t="shared" si="6"/>
        <v>100</v>
      </c>
      <c r="AD47" s="202">
        <f t="shared" si="7"/>
        <v>-50</v>
      </c>
    </row>
    <row r="48" spans="1:30" ht="12" customHeight="1">
      <c r="A48" s="407"/>
      <c r="B48" s="410" t="s">
        <v>178</v>
      </c>
      <c r="C48" s="103">
        <v>0</v>
      </c>
      <c r="D48" s="55">
        <v>0</v>
      </c>
      <c r="E48" s="55">
        <v>0</v>
      </c>
      <c r="F48" s="86">
        <v>0</v>
      </c>
      <c r="G48" s="86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5">
        <v>0</v>
      </c>
      <c r="N48" s="55">
        <v>0</v>
      </c>
      <c r="O48" s="89">
        <v>0</v>
      </c>
      <c r="P48" s="55">
        <v>0</v>
      </c>
      <c r="Q48" s="55">
        <v>0</v>
      </c>
      <c r="R48" s="55">
        <v>0</v>
      </c>
      <c r="S48" s="55">
        <v>0</v>
      </c>
      <c r="T48" s="55">
        <v>0</v>
      </c>
      <c r="U48" s="86">
        <v>0</v>
      </c>
      <c r="V48" s="3"/>
      <c r="W48" s="3">
        <f t="shared" si="0"/>
        <v>0</v>
      </c>
      <c r="X48" s="200">
        <f t="shared" si="1"/>
        <v>0</v>
      </c>
      <c r="Y48" s="3">
        <f t="shared" si="2"/>
        <v>0</v>
      </c>
      <c r="Z48" s="200">
        <f t="shared" si="3"/>
        <v>0</v>
      </c>
      <c r="AA48" s="3">
        <f t="shared" si="4"/>
        <v>0</v>
      </c>
      <c r="AB48" s="200">
        <f t="shared" si="5"/>
        <v>0</v>
      </c>
      <c r="AC48" s="2">
        <f t="shared" si="6"/>
        <v>0</v>
      </c>
      <c r="AD48" s="202">
        <f t="shared" si="7"/>
        <v>0</v>
      </c>
    </row>
    <row r="49" spans="1:30" ht="12" customHeight="1">
      <c r="A49" s="408"/>
      <c r="B49" s="413"/>
      <c r="C49" s="111">
        <v>0</v>
      </c>
      <c r="D49" s="53">
        <v>0</v>
      </c>
      <c r="E49" s="53">
        <v>0</v>
      </c>
      <c r="F49" s="84">
        <v>0</v>
      </c>
      <c r="G49" s="84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3">
        <v>0</v>
      </c>
      <c r="N49" s="53">
        <v>0</v>
      </c>
      <c r="O49" s="94">
        <v>0</v>
      </c>
      <c r="P49" s="53">
        <v>0</v>
      </c>
      <c r="Q49" s="53">
        <v>0</v>
      </c>
      <c r="R49" s="53">
        <v>0</v>
      </c>
      <c r="S49" s="53">
        <v>0</v>
      </c>
      <c r="T49" s="53">
        <v>0</v>
      </c>
      <c r="U49" s="84">
        <v>0</v>
      </c>
      <c r="V49" s="3"/>
      <c r="W49" s="3">
        <f t="shared" si="0"/>
        <v>0</v>
      </c>
      <c r="X49" s="200">
        <f t="shared" si="1"/>
        <v>0</v>
      </c>
      <c r="Y49" s="3">
        <f t="shared" si="2"/>
        <v>0</v>
      </c>
      <c r="Z49" s="200">
        <f t="shared" si="3"/>
        <v>0</v>
      </c>
      <c r="AA49" s="3">
        <f t="shared" si="4"/>
        <v>0</v>
      </c>
      <c r="AB49" s="200">
        <f t="shared" si="5"/>
        <v>0</v>
      </c>
      <c r="AC49" s="2">
        <f t="shared" si="6"/>
        <v>0</v>
      </c>
      <c r="AD49" s="202">
        <f t="shared" si="7"/>
        <v>0</v>
      </c>
    </row>
    <row r="50" spans="1:30" ht="12" customHeight="1">
      <c r="A50" s="411" t="s">
        <v>4</v>
      </c>
      <c r="B50" s="410"/>
      <c r="C50" s="103">
        <v>29</v>
      </c>
      <c r="D50" s="38">
        <v>1</v>
      </c>
      <c r="E50" s="38">
        <v>1</v>
      </c>
      <c r="F50" s="13">
        <v>0</v>
      </c>
      <c r="G50" s="38">
        <v>1</v>
      </c>
      <c r="H50" s="38">
        <v>0</v>
      </c>
      <c r="I50" s="38">
        <v>0</v>
      </c>
      <c r="J50" s="38">
        <v>0</v>
      </c>
      <c r="K50" s="40">
        <v>0</v>
      </c>
      <c r="L50" s="106">
        <v>0</v>
      </c>
      <c r="M50" s="106">
        <v>0</v>
      </c>
      <c r="N50" s="106">
        <v>0</v>
      </c>
      <c r="O50" s="110">
        <v>0</v>
      </c>
      <c r="P50" s="106">
        <v>0</v>
      </c>
      <c r="Q50" s="106">
        <v>0</v>
      </c>
      <c r="R50" s="106">
        <v>0</v>
      </c>
      <c r="S50" s="55">
        <v>0</v>
      </c>
      <c r="T50" s="106">
        <v>25</v>
      </c>
      <c r="U50" s="165">
        <v>3</v>
      </c>
      <c r="V50" s="3"/>
      <c r="W50" s="3">
        <f t="shared" si="0"/>
        <v>1</v>
      </c>
      <c r="X50" s="200">
        <f t="shared" si="1"/>
        <v>0</v>
      </c>
      <c r="Y50" s="3">
        <f t="shared" si="2"/>
        <v>0</v>
      </c>
      <c r="Z50" s="200">
        <f t="shared" si="3"/>
        <v>0</v>
      </c>
      <c r="AA50" s="3">
        <f t="shared" si="4"/>
        <v>0</v>
      </c>
      <c r="AB50" s="200">
        <f t="shared" si="5"/>
        <v>0</v>
      </c>
      <c r="AC50" s="2">
        <f t="shared" si="6"/>
        <v>1</v>
      </c>
      <c r="AD50" s="202">
        <f t="shared" si="7"/>
        <v>0</v>
      </c>
    </row>
    <row r="51" spans="1:30" ht="12" customHeight="1">
      <c r="A51" s="412"/>
      <c r="B51" s="413"/>
      <c r="C51" s="107">
        <v>100</v>
      </c>
      <c r="D51" s="114">
        <v>3.4482758620689653</v>
      </c>
      <c r="E51" s="114">
        <v>100</v>
      </c>
      <c r="F51" s="108">
        <v>0</v>
      </c>
      <c r="G51" s="114">
        <v>100</v>
      </c>
      <c r="H51" s="114">
        <v>0</v>
      </c>
      <c r="I51" s="114">
        <v>0</v>
      </c>
      <c r="J51" s="114">
        <v>0</v>
      </c>
      <c r="K51" s="114">
        <v>0</v>
      </c>
      <c r="L51" s="114">
        <v>0</v>
      </c>
      <c r="M51" s="114">
        <v>0</v>
      </c>
      <c r="N51" s="114">
        <v>0</v>
      </c>
      <c r="O51" s="108">
        <v>0</v>
      </c>
      <c r="P51" s="114">
        <v>0</v>
      </c>
      <c r="Q51" s="114">
        <v>0</v>
      </c>
      <c r="R51" s="114">
        <v>0</v>
      </c>
      <c r="S51" s="88">
        <v>0</v>
      </c>
      <c r="T51" s="114">
        <v>86.206896551724128</v>
      </c>
      <c r="U51" s="115">
        <v>10.344827586206897</v>
      </c>
      <c r="V51" s="3"/>
      <c r="W51" s="3">
        <f t="shared" si="0"/>
        <v>100</v>
      </c>
      <c r="X51" s="200">
        <f t="shared" si="1"/>
        <v>0</v>
      </c>
      <c r="Y51" s="3">
        <f t="shared" si="2"/>
        <v>0</v>
      </c>
      <c r="Z51" s="200">
        <f t="shared" si="3"/>
        <v>0</v>
      </c>
      <c r="AA51" s="3">
        <f t="shared" si="4"/>
        <v>0</v>
      </c>
      <c r="AB51" s="200">
        <f t="shared" si="5"/>
        <v>0</v>
      </c>
      <c r="AC51" s="2">
        <f t="shared" si="6"/>
        <v>100</v>
      </c>
      <c r="AD51" s="202">
        <f t="shared" si="7"/>
        <v>-96.551724137931032</v>
      </c>
    </row>
    <row r="52" spans="1:30" ht="12" customHeight="1">
      <c r="A52" s="407"/>
      <c r="B52" s="410" t="s">
        <v>2</v>
      </c>
      <c r="C52" s="92">
        <v>0</v>
      </c>
      <c r="D52" s="55">
        <v>0</v>
      </c>
      <c r="E52" s="55">
        <v>0</v>
      </c>
      <c r="F52" s="55">
        <v>0</v>
      </c>
      <c r="G52" s="55">
        <v>0</v>
      </c>
      <c r="H52" s="55">
        <v>0</v>
      </c>
      <c r="I52" s="55">
        <v>0</v>
      </c>
      <c r="J52" s="55">
        <v>0</v>
      </c>
      <c r="K52" s="55">
        <v>0</v>
      </c>
      <c r="L52" s="55">
        <v>0</v>
      </c>
      <c r="M52" s="55">
        <v>0</v>
      </c>
      <c r="N52" s="55">
        <v>0</v>
      </c>
      <c r="O52" s="55">
        <v>0</v>
      </c>
      <c r="P52" s="55">
        <v>0</v>
      </c>
      <c r="Q52" s="55">
        <v>0</v>
      </c>
      <c r="R52" s="55">
        <v>0</v>
      </c>
      <c r="S52" s="55">
        <v>0</v>
      </c>
      <c r="T52" s="55">
        <v>0</v>
      </c>
      <c r="U52" s="86">
        <v>0</v>
      </c>
      <c r="V52" s="3"/>
      <c r="W52" s="3">
        <f t="shared" si="0"/>
        <v>0</v>
      </c>
      <c r="X52" s="200">
        <f t="shared" si="1"/>
        <v>0</v>
      </c>
      <c r="Y52" s="3">
        <f t="shared" si="2"/>
        <v>0</v>
      </c>
      <c r="Z52" s="200">
        <f t="shared" si="3"/>
        <v>0</v>
      </c>
      <c r="AA52" s="3">
        <f t="shared" si="4"/>
        <v>0</v>
      </c>
      <c r="AB52" s="200">
        <f t="shared" si="5"/>
        <v>0</v>
      </c>
      <c r="AC52" s="2">
        <f t="shared" si="6"/>
        <v>0</v>
      </c>
      <c r="AD52" s="202">
        <f t="shared" si="7"/>
        <v>0</v>
      </c>
    </row>
    <row r="53" spans="1:30" ht="12" customHeight="1">
      <c r="A53" s="408"/>
      <c r="B53" s="413"/>
      <c r="C53" s="9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3">
        <v>0</v>
      </c>
      <c r="M53" s="53">
        <v>0</v>
      </c>
      <c r="N53" s="53">
        <v>0</v>
      </c>
      <c r="O53" s="53">
        <v>0</v>
      </c>
      <c r="P53" s="53">
        <v>0</v>
      </c>
      <c r="Q53" s="53">
        <v>0</v>
      </c>
      <c r="R53" s="53">
        <v>0</v>
      </c>
      <c r="S53" s="53">
        <v>0</v>
      </c>
      <c r="T53" s="53">
        <v>0</v>
      </c>
      <c r="U53" s="84">
        <v>0</v>
      </c>
      <c r="V53" s="3"/>
      <c r="W53" s="3">
        <f t="shared" si="0"/>
        <v>0</v>
      </c>
      <c r="X53" s="200">
        <f t="shared" si="1"/>
        <v>0</v>
      </c>
      <c r="Y53" s="3">
        <f t="shared" si="2"/>
        <v>0</v>
      </c>
      <c r="Z53" s="200">
        <f t="shared" si="3"/>
        <v>0</v>
      </c>
      <c r="AA53" s="3">
        <f t="shared" si="4"/>
        <v>0</v>
      </c>
      <c r="AB53" s="200">
        <f t="shared" si="5"/>
        <v>0</v>
      </c>
      <c r="AC53" s="2">
        <f t="shared" si="6"/>
        <v>0</v>
      </c>
      <c r="AD53" s="202">
        <f t="shared" si="7"/>
        <v>0</v>
      </c>
    </row>
    <row r="54" spans="1:30" ht="12" customHeight="1">
      <c r="A54" s="407"/>
      <c r="B54" s="410" t="s">
        <v>170</v>
      </c>
      <c r="C54" s="103">
        <v>0</v>
      </c>
      <c r="D54" s="38">
        <v>0</v>
      </c>
      <c r="E54" s="38">
        <v>0</v>
      </c>
      <c r="F54" s="55">
        <v>0</v>
      </c>
      <c r="G54" s="55">
        <v>0</v>
      </c>
      <c r="H54" s="38">
        <v>0</v>
      </c>
      <c r="I54" s="55">
        <v>0</v>
      </c>
      <c r="J54" s="55">
        <v>0</v>
      </c>
      <c r="K54" s="55">
        <v>0</v>
      </c>
      <c r="L54" s="55">
        <v>0</v>
      </c>
      <c r="M54" s="55">
        <v>0</v>
      </c>
      <c r="N54" s="55">
        <v>0</v>
      </c>
      <c r="O54" s="55">
        <v>0</v>
      </c>
      <c r="P54" s="55">
        <v>0</v>
      </c>
      <c r="Q54" s="55">
        <v>0</v>
      </c>
      <c r="R54" s="55">
        <v>0</v>
      </c>
      <c r="S54" s="55">
        <v>0</v>
      </c>
      <c r="T54" s="55">
        <v>0</v>
      </c>
      <c r="U54" s="86">
        <v>0</v>
      </c>
      <c r="V54" s="3"/>
      <c r="W54" s="3">
        <f t="shared" si="0"/>
        <v>0</v>
      </c>
      <c r="X54" s="200">
        <f t="shared" si="1"/>
        <v>0</v>
      </c>
      <c r="Y54" s="3">
        <f t="shared" si="2"/>
        <v>0</v>
      </c>
      <c r="Z54" s="200">
        <f t="shared" si="3"/>
        <v>0</v>
      </c>
      <c r="AA54" s="3">
        <f t="shared" si="4"/>
        <v>0</v>
      </c>
      <c r="AB54" s="200">
        <f t="shared" si="5"/>
        <v>0</v>
      </c>
      <c r="AC54" s="2">
        <f t="shared" si="6"/>
        <v>0</v>
      </c>
      <c r="AD54" s="202">
        <f t="shared" si="7"/>
        <v>0</v>
      </c>
    </row>
    <row r="55" spans="1:30" ht="12" customHeight="1">
      <c r="A55" s="408"/>
      <c r="B55" s="413"/>
      <c r="C55" s="107">
        <v>0</v>
      </c>
      <c r="D55" s="114">
        <v>0</v>
      </c>
      <c r="E55" s="114">
        <v>0</v>
      </c>
      <c r="F55" s="88">
        <v>0</v>
      </c>
      <c r="G55" s="88">
        <v>0</v>
      </c>
      <c r="H55" s="114">
        <v>0</v>
      </c>
      <c r="I55" s="88">
        <v>0</v>
      </c>
      <c r="J55" s="53">
        <v>0</v>
      </c>
      <c r="K55" s="88">
        <v>0</v>
      </c>
      <c r="L55" s="88">
        <v>0</v>
      </c>
      <c r="M55" s="88">
        <v>0</v>
      </c>
      <c r="N55" s="88">
        <v>0</v>
      </c>
      <c r="O55" s="53">
        <v>0</v>
      </c>
      <c r="P55" s="53">
        <v>0</v>
      </c>
      <c r="Q55" s="88">
        <v>0</v>
      </c>
      <c r="R55" s="88">
        <v>0</v>
      </c>
      <c r="S55" s="88">
        <v>0</v>
      </c>
      <c r="T55" s="88">
        <v>0</v>
      </c>
      <c r="U55" s="98">
        <v>0</v>
      </c>
      <c r="V55" s="5"/>
      <c r="W55" s="3">
        <f t="shared" si="0"/>
        <v>0</v>
      </c>
      <c r="X55" s="200">
        <f t="shared" si="1"/>
        <v>0</v>
      </c>
      <c r="Y55" s="3">
        <f t="shared" si="2"/>
        <v>0</v>
      </c>
      <c r="Z55" s="200">
        <f t="shared" si="3"/>
        <v>0</v>
      </c>
      <c r="AA55" s="3">
        <f t="shared" si="4"/>
        <v>0</v>
      </c>
      <c r="AB55" s="200">
        <f t="shared" si="5"/>
        <v>0</v>
      </c>
      <c r="AC55" s="2">
        <f t="shared" si="6"/>
        <v>0</v>
      </c>
      <c r="AD55" s="202">
        <f t="shared" si="7"/>
        <v>0</v>
      </c>
    </row>
    <row r="56" spans="1:30" ht="12" customHeight="1">
      <c r="A56" s="407"/>
      <c r="B56" s="410" t="s">
        <v>171</v>
      </c>
      <c r="C56" s="103">
        <v>1</v>
      </c>
      <c r="D56" s="38">
        <v>0</v>
      </c>
      <c r="E56" s="38">
        <v>0</v>
      </c>
      <c r="F56" s="13">
        <v>0</v>
      </c>
      <c r="G56" s="55">
        <v>0</v>
      </c>
      <c r="H56" s="38">
        <v>0</v>
      </c>
      <c r="I56" s="55">
        <v>0</v>
      </c>
      <c r="J56" s="106">
        <v>0</v>
      </c>
      <c r="K56" s="106">
        <v>0</v>
      </c>
      <c r="L56" s="106">
        <v>0</v>
      </c>
      <c r="M56" s="55">
        <v>0</v>
      </c>
      <c r="N56" s="55">
        <v>0</v>
      </c>
      <c r="O56" s="55">
        <v>0</v>
      </c>
      <c r="P56" s="55">
        <v>0</v>
      </c>
      <c r="Q56" s="55">
        <v>0</v>
      </c>
      <c r="R56" s="55">
        <v>0</v>
      </c>
      <c r="S56" s="55">
        <v>0</v>
      </c>
      <c r="T56" s="106">
        <v>1</v>
      </c>
      <c r="U56" s="86">
        <v>0</v>
      </c>
      <c r="V56" s="3"/>
      <c r="W56" s="3">
        <f t="shared" si="0"/>
        <v>0</v>
      </c>
      <c r="X56" s="200">
        <f t="shared" si="1"/>
        <v>0</v>
      </c>
      <c r="Y56" s="3">
        <f t="shared" si="2"/>
        <v>0</v>
      </c>
      <c r="Z56" s="200">
        <f t="shared" si="3"/>
        <v>0</v>
      </c>
      <c r="AA56" s="3">
        <f t="shared" si="4"/>
        <v>0</v>
      </c>
      <c r="AB56" s="200">
        <f t="shared" si="5"/>
        <v>0</v>
      </c>
      <c r="AC56" s="2">
        <f t="shared" si="6"/>
        <v>0</v>
      </c>
      <c r="AD56" s="202">
        <f t="shared" si="7"/>
        <v>0</v>
      </c>
    </row>
    <row r="57" spans="1:30" ht="12" customHeight="1">
      <c r="A57" s="408"/>
      <c r="B57" s="413"/>
      <c r="C57" s="107">
        <v>100</v>
      </c>
      <c r="D57" s="114">
        <v>0</v>
      </c>
      <c r="E57" s="114">
        <v>0</v>
      </c>
      <c r="F57" s="108">
        <v>0</v>
      </c>
      <c r="G57" s="53">
        <v>0</v>
      </c>
      <c r="H57" s="114">
        <v>0</v>
      </c>
      <c r="I57" s="53">
        <v>0</v>
      </c>
      <c r="J57" s="114">
        <v>0</v>
      </c>
      <c r="K57" s="114">
        <v>0</v>
      </c>
      <c r="L57" s="114">
        <v>0</v>
      </c>
      <c r="M57" s="53">
        <v>0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0</v>
      </c>
      <c r="T57" s="114">
        <v>100</v>
      </c>
      <c r="U57" s="84">
        <v>0</v>
      </c>
      <c r="V57" s="5"/>
      <c r="W57" s="3">
        <f t="shared" si="0"/>
        <v>0</v>
      </c>
      <c r="X57" s="200">
        <f t="shared" si="1"/>
        <v>0</v>
      </c>
      <c r="Y57" s="3">
        <f t="shared" si="2"/>
        <v>0</v>
      </c>
      <c r="Z57" s="200">
        <f t="shared" si="3"/>
        <v>0</v>
      </c>
      <c r="AA57" s="3">
        <f t="shared" si="4"/>
        <v>0</v>
      </c>
      <c r="AB57" s="200">
        <f t="shared" si="5"/>
        <v>0</v>
      </c>
      <c r="AC57" s="2">
        <f t="shared" si="6"/>
        <v>0</v>
      </c>
      <c r="AD57" s="202">
        <f t="shared" si="7"/>
        <v>0</v>
      </c>
    </row>
    <row r="58" spans="1:30" ht="12" customHeight="1">
      <c r="A58" s="407"/>
      <c r="B58" s="410" t="s">
        <v>172</v>
      </c>
      <c r="C58" s="103">
        <v>2</v>
      </c>
      <c r="D58" s="38">
        <v>0</v>
      </c>
      <c r="E58" s="38">
        <v>0</v>
      </c>
      <c r="F58" s="13">
        <v>0</v>
      </c>
      <c r="G58" s="38">
        <v>0</v>
      </c>
      <c r="H58" s="38">
        <v>0</v>
      </c>
      <c r="I58" s="55">
        <v>0</v>
      </c>
      <c r="J58" s="106">
        <v>0</v>
      </c>
      <c r="K58" s="106">
        <v>0</v>
      </c>
      <c r="L58" s="106">
        <v>0</v>
      </c>
      <c r="M58" s="55">
        <v>0</v>
      </c>
      <c r="N58" s="106">
        <v>0</v>
      </c>
      <c r="O58" s="55">
        <v>0</v>
      </c>
      <c r="P58" s="55">
        <v>0</v>
      </c>
      <c r="Q58" s="55">
        <v>0</v>
      </c>
      <c r="R58" s="55">
        <v>0</v>
      </c>
      <c r="S58" s="55">
        <v>0</v>
      </c>
      <c r="T58" s="106">
        <v>2</v>
      </c>
      <c r="U58" s="165">
        <v>0</v>
      </c>
      <c r="V58" s="3"/>
      <c r="W58" s="3">
        <f t="shared" si="0"/>
        <v>0</v>
      </c>
      <c r="X58" s="200">
        <f t="shared" si="1"/>
        <v>0</v>
      </c>
      <c r="Y58" s="3">
        <f t="shared" si="2"/>
        <v>0</v>
      </c>
      <c r="Z58" s="200">
        <f t="shared" si="3"/>
        <v>0</v>
      </c>
      <c r="AA58" s="3">
        <f t="shared" si="4"/>
        <v>0</v>
      </c>
      <c r="AB58" s="200">
        <f t="shared" si="5"/>
        <v>0</v>
      </c>
      <c r="AC58" s="2">
        <f t="shared" si="6"/>
        <v>0</v>
      </c>
      <c r="AD58" s="202">
        <f t="shared" si="7"/>
        <v>0</v>
      </c>
    </row>
    <row r="59" spans="1:30" ht="12" customHeight="1">
      <c r="A59" s="408"/>
      <c r="B59" s="413"/>
      <c r="C59" s="107">
        <v>100</v>
      </c>
      <c r="D59" s="114">
        <v>0</v>
      </c>
      <c r="E59" s="114">
        <v>0</v>
      </c>
      <c r="F59" s="108">
        <v>0</v>
      </c>
      <c r="G59" s="114">
        <v>0</v>
      </c>
      <c r="H59" s="114">
        <v>0</v>
      </c>
      <c r="I59" s="53">
        <v>0</v>
      </c>
      <c r="J59" s="114">
        <v>0</v>
      </c>
      <c r="K59" s="114">
        <v>0</v>
      </c>
      <c r="L59" s="114">
        <v>0</v>
      </c>
      <c r="M59" s="53">
        <v>0</v>
      </c>
      <c r="N59" s="114">
        <v>0</v>
      </c>
      <c r="O59" s="53">
        <v>0</v>
      </c>
      <c r="P59" s="53">
        <v>0</v>
      </c>
      <c r="Q59" s="53">
        <v>0</v>
      </c>
      <c r="R59" s="53">
        <v>0</v>
      </c>
      <c r="S59" s="53">
        <v>0</v>
      </c>
      <c r="T59" s="114">
        <v>100</v>
      </c>
      <c r="U59" s="115">
        <v>0</v>
      </c>
      <c r="V59" s="5"/>
      <c r="W59" s="3">
        <f t="shared" si="0"/>
        <v>0</v>
      </c>
      <c r="X59" s="200">
        <f t="shared" si="1"/>
        <v>0</v>
      </c>
      <c r="Y59" s="3">
        <f t="shared" si="2"/>
        <v>0</v>
      </c>
      <c r="Z59" s="200">
        <f t="shared" si="3"/>
        <v>0</v>
      </c>
      <c r="AA59" s="3">
        <f t="shared" si="4"/>
        <v>0</v>
      </c>
      <c r="AB59" s="200">
        <f t="shared" si="5"/>
        <v>0</v>
      </c>
      <c r="AC59" s="2">
        <f t="shared" si="6"/>
        <v>0</v>
      </c>
      <c r="AD59" s="202">
        <f t="shared" si="7"/>
        <v>0</v>
      </c>
    </row>
    <row r="60" spans="1:30" ht="12" customHeight="1">
      <c r="A60" s="407"/>
      <c r="B60" s="410" t="s">
        <v>173</v>
      </c>
      <c r="C60" s="103">
        <v>4</v>
      </c>
      <c r="D60" s="38">
        <v>0</v>
      </c>
      <c r="E60" s="38">
        <v>0</v>
      </c>
      <c r="F60" s="13">
        <v>0</v>
      </c>
      <c r="G60" s="38">
        <v>0</v>
      </c>
      <c r="H60" s="55">
        <v>0</v>
      </c>
      <c r="I60" s="55">
        <v>0</v>
      </c>
      <c r="J60" s="106">
        <v>0</v>
      </c>
      <c r="K60" s="106">
        <v>0</v>
      </c>
      <c r="L60" s="106">
        <v>0</v>
      </c>
      <c r="M60" s="89">
        <v>0</v>
      </c>
      <c r="N60" s="55">
        <v>0</v>
      </c>
      <c r="O60" s="110">
        <v>0</v>
      </c>
      <c r="P60" s="106">
        <v>0</v>
      </c>
      <c r="Q60" s="106">
        <v>0</v>
      </c>
      <c r="R60" s="55">
        <v>0</v>
      </c>
      <c r="S60" s="55">
        <v>0</v>
      </c>
      <c r="T60" s="106">
        <v>4</v>
      </c>
      <c r="U60" s="165">
        <v>0</v>
      </c>
      <c r="V60" s="3"/>
      <c r="W60" s="3">
        <f t="shared" si="0"/>
        <v>0</v>
      </c>
      <c r="X60" s="200">
        <f t="shared" si="1"/>
        <v>0</v>
      </c>
      <c r="Y60" s="3">
        <f t="shared" si="2"/>
        <v>0</v>
      </c>
      <c r="Z60" s="200">
        <f t="shared" si="3"/>
        <v>0</v>
      </c>
      <c r="AA60" s="3">
        <f t="shared" si="4"/>
        <v>0</v>
      </c>
      <c r="AB60" s="200">
        <f t="shared" si="5"/>
        <v>0</v>
      </c>
      <c r="AC60" s="2">
        <f t="shared" si="6"/>
        <v>0</v>
      </c>
      <c r="AD60" s="202">
        <f t="shared" si="7"/>
        <v>0</v>
      </c>
    </row>
    <row r="61" spans="1:30" ht="12" customHeight="1">
      <c r="A61" s="408"/>
      <c r="B61" s="413"/>
      <c r="C61" s="107">
        <v>100</v>
      </c>
      <c r="D61" s="114">
        <v>0</v>
      </c>
      <c r="E61" s="114">
        <v>0</v>
      </c>
      <c r="F61" s="108">
        <v>0</v>
      </c>
      <c r="G61" s="114">
        <v>0</v>
      </c>
      <c r="H61" s="88">
        <v>0</v>
      </c>
      <c r="I61" s="88">
        <v>0</v>
      </c>
      <c r="J61" s="114">
        <v>0</v>
      </c>
      <c r="K61" s="114">
        <v>0</v>
      </c>
      <c r="L61" s="114">
        <v>0</v>
      </c>
      <c r="M61" s="88">
        <v>0</v>
      </c>
      <c r="N61" s="88">
        <v>0</v>
      </c>
      <c r="O61" s="108">
        <v>0</v>
      </c>
      <c r="P61" s="114">
        <v>0</v>
      </c>
      <c r="Q61" s="114">
        <v>0</v>
      </c>
      <c r="R61" s="53">
        <v>0</v>
      </c>
      <c r="S61" s="53">
        <v>0</v>
      </c>
      <c r="T61" s="114">
        <v>100</v>
      </c>
      <c r="U61" s="115">
        <v>0</v>
      </c>
      <c r="V61" s="5"/>
      <c r="W61" s="3">
        <f t="shared" si="0"/>
        <v>0</v>
      </c>
      <c r="X61" s="200">
        <f t="shared" si="1"/>
        <v>0</v>
      </c>
      <c r="Y61" s="3">
        <f t="shared" si="2"/>
        <v>0</v>
      </c>
      <c r="Z61" s="200">
        <f t="shared" si="3"/>
        <v>0</v>
      </c>
      <c r="AA61" s="3">
        <f t="shared" si="4"/>
        <v>0</v>
      </c>
      <c r="AB61" s="200">
        <f t="shared" si="5"/>
        <v>0</v>
      </c>
      <c r="AC61" s="2">
        <f t="shared" si="6"/>
        <v>0</v>
      </c>
      <c r="AD61" s="202">
        <f t="shared" si="7"/>
        <v>0</v>
      </c>
    </row>
    <row r="62" spans="1:30" ht="12" customHeight="1">
      <c r="A62" s="407"/>
      <c r="B62" s="410" t="s">
        <v>174</v>
      </c>
      <c r="C62" s="103">
        <v>7</v>
      </c>
      <c r="D62" s="38">
        <v>0</v>
      </c>
      <c r="E62" s="38">
        <v>0</v>
      </c>
      <c r="F62" s="13">
        <v>0</v>
      </c>
      <c r="G62" s="38">
        <v>0</v>
      </c>
      <c r="H62" s="55">
        <v>0</v>
      </c>
      <c r="I62" s="55">
        <v>0</v>
      </c>
      <c r="J62" s="106">
        <v>0</v>
      </c>
      <c r="K62" s="106">
        <v>0</v>
      </c>
      <c r="L62" s="106">
        <v>0</v>
      </c>
      <c r="M62" s="106">
        <v>0</v>
      </c>
      <c r="N62" s="55">
        <v>0</v>
      </c>
      <c r="O62" s="110">
        <v>0</v>
      </c>
      <c r="P62" s="106">
        <v>0</v>
      </c>
      <c r="Q62" s="106">
        <v>0</v>
      </c>
      <c r="R62" s="106">
        <v>0</v>
      </c>
      <c r="S62" s="55">
        <v>0</v>
      </c>
      <c r="T62" s="106">
        <v>7</v>
      </c>
      <c r="U62" s="165">
        <v>0</v>
      </c>
      <c r="V62" s="3"/>
      <c r="W62" s="3">
        <f t="shared" si="0"/>
        <v>0</v>
      </c>
      <c r="X62" s="200">
        <f t="shared" si="1"/>
        <v>0</v>
      </c>
      <c r="Y62" s="3">
        <f t="shared" si="2"/>
        <v>0</v>
      </c>
      <c r="Z62" s="200">
        <f t="shared" si="3"/>
        <v>0</v>
      </c>
      <c r="AA62" s="3">
        <f t="shared" si="4"/>
        <v>0</v>
      </c>
      <c r="AB62" s="200">
        <f t="shared" si="5"/>
        <v>0</v>
      </c>
      <c r="AC62" s="2">
        <f t="shared" si="6"/>
        <v>0</v>
      </c>
      <c r="AD62" s="202">
        <f t="shared" si="7"/>
        <v>0</v>
      </c>
    </row>
    <row r="63" spans="1:30" ht="12" customHeight="1">
      <c r="A63" s="408"/>
      <c r="B63" s="413"/>
      <c r="C63" s="104">
        <v>100</v>
      </c>
      <c r="D63" s="114">
        <v>0</v>
      </c>
      <c r="E63" s="114">
        <v>0</v>
      </c>
      <c r="F63" s="108">
        <v>0</v>
      </c>
      <c r="G63" s="114">
        <v>0</v>
      </c>
      <c r="H63" s="53">
        <v>0</v>
      </c>
      <c r="I63" s="53">
        <v>0</v>
      </c>
      <c r="J63" s="114">
        <v>0</v>
      </c>
      <c r="K63" s="114">
        <v>0</v>
      </c>
      <c r="L63" s="114">
        <v>0</v>
      </c>
      <c r="M63" s="114">
        <v>0</v>
      </c>
      <c r="N63" s="88">
        <v>0</v>
      </c>
      <c r="O63" s="108">
        <v>0</v>
      </c>
      <c r="P63" s="114">
        <v>0</v>
      </c>
      <c r="Q63" s="114">
        <v>0</v>
      </c>
      <c r="R63" s="114">
        <v>0</v>
      </c>
      <c r="S63" s="53">
        <v>0</v>
      </c>
      <c r="T63" s="114">
        <v>100</v>
      </c>
      <c r="U63" s="115">
        <v>0</v>
      </c>
      <c r="V63" s="5"/>
      <c r="W63" s="3">
        <f t="shared" si="0"/>
        <v>0</v>
      </c>
      <c r="X63" s="200">
        <f t="shared" si="1"/>
        <v>0</v>
      </c>
      <c r="Y63" s="3">
        <f t="shared" si="2"/>
        <v>0</v>
      </c>
      <c r="Z63" s="200">
        <f t="shared" si="3"/>
        <v>0</v>
      </c>
      <c r="AA63" s="3">
        <f t="shared" si="4"/>
        <v>0</v>
      </c>
      <c r="AB63" s="200">
        <f t="shared" si="5"/>
        <v>0</v>
      </c>
      <c r="AC63" s="2">
        <f t="shared" si="6"/>
        <v>0</v>
      </c>
      <c r="AD63" s="202">
        <f t="shared" si="7"/>
        <v>0</v>
      </c>
    </row>
    <row r="64" spans="1:30" ht="12" customHeight="1">
      <c r="A64" s="407"/>
      <c r="B64" s="410" t="s">
        <v>175</v>
      </c>
      <c r="C64" s="103">
        <v>2</v>
      </c>
      <c r="D64" s="38">
        <v>0</v>
      </c>
      <c r="E64" s="38">
        <v>0</v>
      </c>
      <c r="F64" s="13">
        <v>0</v>
      </c>
      <c r="G64" s="38">
        <v>0</v>
      </c>
      <c r="H64" s="55">
        <v>0</v>
      </c>
      <c r="I64" s="38">
        <v>0</v>
      </c>
      <c r="J64" s="106">
        <v>0</v>
      </c>
      <c r="K64" s="106">
        <v>0</v>
      </c>
      <c r="L64" s="106">
        <v>0</v>
      </c>
      <c r="M64" s="106">
        <v>0</v>
      </c>
      <c r="N64" s="55">
        <v>0</v>
      </c>
      <c r="O64" s="110">
        <v>0</v>
      </c>
      <c r="P64" s="55">
        <v>0</v>
      </c>
      <c r="Q64" s="106">
        <v>0</v>
      </c>
      <c r="R64" s="106">
        <v>0</v>
      </c>
      <c r="S64" s="55">
        <v>0</v>
      </c>
      <c r="T64" s="106">
        <v>2</v>
      </c>
      <c r="U64" s="165">
        <v>0</v>
      </c>
      <c r="V64" s="3"/>
      <c r="W64" s="3">
        <f t="shared" si="0"/>
        <v>0</v>
      </c>
      <c r="X64" s="200">
        <f t="shared" si="1"/>
        <v>0</v>
      </c>
      <c r="Y64" s="3">
        <f t="shared" si="2"/>
        <v>0</v>
      </c>
      <c r="Z64" s="200">
        <f t="shared" si="3"/>
        <v>0</v>
      </c>
      <c r="AA64" s="3">
        <f t="shared" si="4"/>
        <v>0</v>
      </c>
      <c r="AB64" s="200">
        <f t="shared" si="5"/>
        <v>0</v>
      </c>
      <c r="AC64" s="2">
        <f t="shared" si="6"/>
        <v>0</v>
      </c>
      <c r="AD64" s="202">
        <f t="shared" si="7"/>
        <v>0</v>
      </c>
    </row>
    <row r="65" spans="1:30" ht="12" customHeight="1">
      <c r="A65" s="408"/>
      <c r="B65" s="413"/>
      <c r="C65" s="107">
        <v>100</v>
      </c>
      <c r="D65" s="114">
        <v>0</v>
      </c>
      <c r="E65" s="114">
        <v>0</v>
      </c>
      <c r="F65" s="108">
        <v>0</v>
      </c>
      <c r="G65" s="114">
        <v>0</v>
      </c>
      <c r="H65" s="53">
        <v>0</v>
      </c>
      <c r="I65" s="114">
        <v>0</v>
      </c>
      <c r="J65" s="114">
        <v>0</v>
      </c>
      <c r="K65" s="114">
        <v>0</v>
      </c>
      <c r="L65" s="114">
        <v>0</v>
      </c>
      <c r="M65" s="114">
        <v>0</v>
      </c>
      <c r="N65" s="88">
        <v>0</v>
      </c>
      <c r="O65" s="108">
        <v>0</v>
      </c>
      <c r="P65" s="53">
        <v>0</v>
      </c>
      <c r="Q65" s="114">
        <v>0</v>
      </c>
      <c r="R65" s="114">
        <v>0</v>
      </c>
      <c r="S65" s="53">
        <v>0</v>
      </c>
      <c r="T65" s="114">
        <v>100</v>
      </c>
      <c r="U65" s="115">
        <v>0</v>
      </c>
      <c r="V65" s="5"/>
      <c r="W65" s="3">
        <f t="shared" si="0"/>
        <v>0</v>
      </c>
      <c r="X65" s="200">
        <f t="shared" si="1"/>
        <v>0</v>
      </c>
      <c r="Y65" s="3">
        <f t="shared" si="2"/>
        <v>0</v>
      </c>
      <c r="Z65" s="200">
        <f t="shared" si="3"/>
        <v>0</v>
      </c>
      <c r="AA65" s="3">
        <f t="shared" si="4"/>
        <v>0</v>
      </c>
      <c r="AB65" s="200">
        <f t="shared" si="5"/>
        <v>0</v>
      </c>
      <c r="AC65" s="2">
        <f t="shared" si="6"/>
        <v>0</v>
      </c>
      <c r="AD65" s="202">
        <f t="shared" si="7"/>
        <v>0</v>
      </c>
    </row>
    <row r="66" spans="1:30" ht="12" customHeight="1">
      <c r="A66" s="407"/>
      <c r="B66" s="410" t="s">
        <v>176</v>
      </c>
      <c r="C66" s="103">
        <v>10</v>
      </c>
      <c r="D66" s="38">
        <v>1</v>
      </c>
      <c r="E66" s="38">
        <v>1</v>
      </c>
      <c r="F66" s="13">
        <v>0</v>
      </c>
      <c r="G66" s="38">
        <v>1</v>
      </c>
      <c r="H66" s="55">
        <v>0</v>
      </c>
      <c r="I66" s="38">
        <v>0</v>
      </c>
      <c r="J66" s="106">
        <v>0</v>
      </c>
      <c r="K66" s="106">
        <v>0</v>
      </c>
      <c r="L66" s="106">
        <v>0</v>
      </c>
      <c r="M66" s="55">
        <v>0</v>
      </c>
      <c r="N66" s="55">
        <v>0</v>
      </c>
      <c r="O66" s="110">
        <v>0</v>
      </c>
      <c r="P66" s="55">
        <v>0</v>
      </c>
      <c r="Q66" s="106">
        <v>0</v>
      </c>
      <c r="R66" s="55">
        <v>0</v>
      </c>
      <c r="S66" s="55">
        <v>0</v>
      </c>
      <c r="T66" s="106">
        <v>8</v>
      </c>
      <c r="U66" s="165">
        <v>1</v>
      </c>
      <c r="V66" s="3"/>
      <c r="W66" s="3">
        <f t="shared" si="0"/>
        <v>1</v>
      </c>
      <c r="X66" s="200">
        <f t="shared" si="1"/>
        <v>0</v>
      </c>
      <c r="Y66" s="3">
        <f t="shared" si="2"/>
        <v>0</v>
      </c>
      <c r="Z66" s="200">
        <f t="shared" si="3"/>
        <v>0</v>
      </c>
      <c r="AA66" s="3">
        <f t="shared" si="4"/>
        <v>0</v>
      </c>
      <c r="AB66" s="200">
        <f t="shared" si="5"/>
        <v>0</v>
      </c>
      <c r="AC66" s="2">
        <f t="shared" si="6"/>
        <v>1</v>
      </c>
      <c r="AD66" s="202">
        <f t="shared" si="7"/>
        <v>0</v>
      </c>
    </row>
    <row r="67" spans="1:30" ht="12" customHeight="1">
      <c r="A67" s="408"/>
      <c r="B67" s="413"/>
      <c r="C67" s="107">
        <v>100</v>
      </c>
      <c r="D67" s="114">
        <v>10</v>
      </c>
      <c r="E67" s="114">
        <v>100</v>
      </c>
      <c r="F67" s="108">
        <v>0</v>
      </c>
      <c r="G67" s="114">
        <v>100</v>
      </c>
      <c r="H67" s="53">
        <v>0</v>
      </c>
      <c r="I67" s="114">
        <v>0</v>
      </c>
      <c r="J67" s="114">
        <v>0</v>
      </c>
      <c r="K67" s="114">
        <v>0</v>
      </c>
      <c r="L67" s="114">
        <v>0</v>
      </c>
      <c r="M67" s="53">
        <v>0</v>
      </c>
      <c r="N67" s="53">
        <v>0</v>
      </c>
      <c r="O67" s="108">
        <v>0</v>
      </c>
      <c r="P67" s="53">
        <v>0</v>
      </c>
      <c r="Q67" s="114">
        <v>0</v>
      </c>
      <c r="R67" s="53">
        <v>0</v>
      </c>
      <c r="S67" s="53">
        <v>0</v>
      </c>
      <c r="T67" s="114">
        <v>80</v>
      </c>
      <c r="U67" s="115">
        <v>10</v>
      </c>
      <c r="V67" s="5"/>
      <c r="W67" s="3">
        <f t="shared" si="0"/>
        <v>100</v>
      </c>
      <c r="X67" s="200">
        <f t="shared" si="1"/>
        <v>0</v>
      </c>
      <c r="Y67" s="3">
        <f t="shared" si="2"/>
        <v>0</v>
      </c>
      <c r="Z67" s="200">
        <f t="shared" si="3"/>
        <v>0</v>
      </c>
      <c r="AA67" s="3">
        <f t="shared" si="4"/>
        <v>0</v>
      </c>
      <c r="AB67" s="200">
        <f t="shared" si="5"/>
        <v>0</v>
      </c>
      <c r="AC67" s="2">
        <f t="shared" si="6"/>
        <v>100</v>
      </c>
      <c r="AD67" s="202">
        <f t="shared" si="7"/>
        <v>-90</v>
      </c>
    </row>
    <row r="68" spans="1:30" ht="12" customHeight="1">
      <c r="A68" s="407"/>
      <c r="B68" s="410" t="s">
        <v>177</v>
      </c>
      <c r="C68" s="103">
        <v>3</v>
      </c>
      <c r="D68" s="38">
        <v>0</v>
      </c>
      <c r="E68" s="38">
        <v>0</v>
      </c>
      <c r="F68" s="13">
        <v>0</v>
      </c>
      <c r="G68" s="38">
        <v>0</v>
      </c>
      <c r="H68" s="55">
        <v>0</v>
      </c>
      <c r="I68" s="38">
        <v>0</v>
      </c>
      <c r="J68" s="106">
        <v>0</v>
      </c>
      <c r="K68" s="106">
        <v>0</v>
      </c>
      <c r="L68" s="106">
        <v>0</v>
      </c>
      <c r="M68" s="55">
        <v>0</v>
      </c>
      <c r="N68" s="55">
        <v>0</v>
      </c>
      <c r="O68" s="110">
        <v>0</v>
      </c>
      <c r="P68" s="89">
        <v>0</v>
      </c>
      <c r="Q68" s="55">
        <v>0</v>
      </c>
      <c r="R68" s="55">
        <v>0</v>
      </c>
      <c r="S68" s="55">
        <v>0</v>
      </c>
      <c r="T68" s="106">
        <v>1</v>
      </c>
      <c r="U68" s="99">
        <v>2</v>
      </c>
      <c r="V68" s="3"/>
      <c r="W68" s="3">
        <f t="shared" si="0"/>
        <v>0</v>
      </c>
      <c r="X68" s="200">
        <f t="shared" si="1"/>
        <v>0</v>
      </c>
      <c r="Y68" s="3">
        <f t="shared" si="2"/>
        <v>0</v>
      </c>
      <c r="Z68" s="200">
        <f t="shared" si="3"/>
        <v>0</v>
      </c>
      <c r="AA68" s="3">
        <f t="shared" si="4"/>
        <v>0</v>
      </c>
      <c r="AB68" s="200">
        <f t="shared" si="5"/>
        <v>0</v>
      </c>
      <c r="AC68" s="2">
        <f t="shared" si="6"/>
        <v>0</v>
      </c>
      <c r="AD68" s="202">
        <f t="shared" si="7"/>
        <v>0</v>
      </c>
    </row>
    <row r="69" spans="1:30" ht="12" customHeight="1">
      <c r="A69" s="408"/>
      <c r="B69" s="413"/>
      <c r="C69" s="107">
        <v>99.999999999999986</v>
      </c>
      <c r="D69" s="114">
        <v>0</v>
      </c>
      <c r="E69" s="114">
        <v>0</v>
      </c>
      <c r="F69" s="108">
        <v>0</v>
      </c>
      <c r="G69" s="114">
        <v>0</v>
      </c>
      <c r="H69" s="53">
        <v>0</v>
      </c>
      <c r="I69" s="114">
        <v>0</v>
      </c>
      <c r="J69" s="114">
        <v>0</v>
      </c>
      <c r="K69" s="114">
        <v>0</v>
      </c>
      <c r="L69" s="114">
        <v>0</v>
      </c>
      <c r="M69" s="53">
        <v>0</v>
      </c>
      <c r="N69" s="53">
        <v>0</v>
      </c>
      <c r="O69" s="108">
        <v>0</v>
      </c>
      <c r="P69" s="88">
        <v>0</v>
      </c>
      <c r="Q69" s="53">
        <v>0</v>
      </c>
      <c r="R69" s="53">
        <v>0</v>
      </c>
      <c r="S69" s="53">
        <v>0</v>
      </c>
      <c r="T69" s="114">
        <v>33.333333333333329</v>
      </c>
      <c r="U69" s="98">
        <v>66.666666666666657</v>
      </c>
      <c r="V69" s="3"/>
      <c r="W69" s="3">
        <f t="shared" si="0"/>
        <v>0</v>
      </c>
      <c r="X69" s="200">
        <f t="shared" si="1"/>
        <v>0</v>
      </c>
      <c r="Y69" s="3">
        <f t="shared" si="2"/>
        <v>0</v>
      </c>
      <c r="Z69" s="200">
        <f t="shared" si="3"/>
        <v>0</v>
      </c>
      <c r="AA69" s="3">
        <f t="shared" si="4"/>
        <v>0</v>
      </c>
      <c r="AB69" s="200">
        <f t="shared" si="5"/>
        <v>0</v>
      </c>
      <c r="AC69" s="2">
        <f t="shared" si="6"/>
        <v>0</v>
      </c>
      <c r="AD69" s="202">
        <f t="shared" si="7"/>
        <v>0</v>
      </c>
    </row>
    <row r="70" spans="1:30" ht="12" customHeight="1">
      <c r="A70" s="407"/>
      <c r="B70" s="410" t="s">
        <v>178</v>
      </c>
      <c r="C70" s="92">
        <v>0</v>
      </c>
      <c r="D70" s="55">
        <v>0</v>
      </c>
      <c r="E70" s="55">
        <v>0</v>
      </c>
      <c r="F70" s="86">
        <v>0</v>
      </c>
      <c r="G70" s="86">
        <v>0</v>
      </c>
      <c r="H70" s="55">
        <v>0</v>
      </c>
      <c r="I70" s="55">
        <v>0</v>
      </c>
      <c r="J70" s="55">
        <v>0</v>
      </c>
      <c r="K70" s="55">
        <v>0</v>
      </c>
      <c r="L70" s="55">
        <v>0</v>
      </c>
      <c r="M70" s="55">
        <v>0</v>
      </c>
      <c r="N70" s="55">
        <v>0</v>
      </c>
      <c r="O70" s="55">
        <v>0</v>
      </c>
      <c r="P70" s="55">
        <v>0</v>
      </c>
      <c r="Q70" s="55">
        <v>0</v>
      </c>
      <c r="R70" s="55">
        <v>0</v>
      </c>
      <c r="S70" s="55">
        <v>0</v>
      </c>
      <c r="T70" s="55">
        <v>0</v>
      </c>
      <c r="U70" s="86">
        <v>0</v>
      </c>
      <c r="V70" s="3"/>
      <c r="W70" s="3">
        <f t="shared" si="0"/>
        <v>0</v>
      </c>
      <c r="X70" s="200">
        <f t="shared" si="1"/>
        <v>0</v>
      </c>
      <c r="Y70" s="3">
        <f t="shared" si="2"/>
        <v>0</v>
      </c>
      <c r="Z70" s="200">
        <f t="shared" si="3"/>
        <v>0</v>
      </c>
      <c r="AA70" s="3">
        <f t="shared" si="4"/>
        <v>0</v>
      </c>
      <c r="AB70" s="200">
        <f t="shared" si="5"/>
        <v>0</v>
      </c>
      <c r="AC70" s="2">
        <f t="shared" si="6"/>
        <v>0</v>
      </c>
      <c r="AD70" s="202">
        <f t="shared" si="7"/>
        <v>0</v>
      </c>
    </row>
    <row r="71" spans="1:30" ht="12" customHeight="1">
      <c r="A71" s="408"/>
      <c r="B71" s="413"/>
      <c r="C71" s="93">
        <v>0</v>
      </c>
      <c r="D71" s="53">
        <v>0</v>
      </c>
      <c r="E71" s="53">
        <v>0</v>
      </c>
      <c r="F71" s="84">
        <v>0</v>
      </c>
      <c r="G71" s="84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3">
        <v>0</v>
      </c>
      <c r="R71" s="53">
        <v>0</v>
      </c>
      <c r="S71" s="53">
        <v>0</v>
      </c>
      <c r="T71" s="53">
        <v>0</v>
      </c>
      <c r="U71" s="84">
        <v>0</v>
      </c>
      <c r="V71" s="3"/>
      <c r="W71" s="3">
        <f t="shared" ref="W71:W119" si="8">SUM(F71:I71)</f>
        <v>0</v>
      </c>
      <c r="X71" s="200">
        <f t="shared" ref="X71:X119" si="9">E71-W71</f>
        <v>0</v>
      </c>
      <c r="Y71" s="3">
        <f t="shared" ref="Y71:Y119" si="10">SUM(K71:N71)</f>
        <v>0</v>
      </c>
      <c r="Z71" s="200">
        <f t="shared" ref="Z71:Z119" si="11">J71-Y71</f>
        <v>0</v>
      </c>
      <c r="AA71" s="3">
        <f t="shared" ref="AA71:AA119" si="12">SUM(P71:S71)</f>
        <v>0</v>
      </c>
      <c r="AB71" s="200">
        <f t="shared" ref="AB71:AB119" si="13">O71-AA71</f>
        <v>0</v>
      </c>
      <c r="AC71" s="2">
        <f t="shared" ref="AC71:AC119" si="14">E71+J71+O71</f>
        <v>0</v>
      </c>
      <c r="AD71" s="202">
        <f t="shared" ref="AD71:AD119" si="15">D71-AC71</f>
        <v>0</v>
      </c>
    </row>
    <row r="72" spans="1:30" ht="12" customHeight="1">
      <c r="A72" s="411" t="s">
        <v>17</v>
      </c>
      <c r="B72" s="410"/>
      <c r="C72" s="103">
        <v>0</v>
      </c>
      <c r="D72" s="38">
        <v>0</v>
      </c>
      <c r="E72" s="38">
        <v>0</v>
      </c>
      <c r="F72" s="13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106">
        <v>0</v>
      </c>
      <c r="M72" s="106">
        <v>0</v>
      </c>
      <c r="N72" s="106">
        <v>0</v>
      </c>
      <c r="O72" s="89">
        <v>0</v>
      </c>
      <c r="P72" s="106">
        <v>0</v>
      </c>
      <c r="Q72" s="106">
        <v>0</v>
      </c>
      <c r="R72" s="106">
        <v>0</v>
      </c>
      <c r="S72" s="106">
        <v>0</v>
      </c>
      <c r="T72" s="106">
        <v>0</v>
      </c>
      <c r="U72" s="165">
        <v>0</v>
      </c>
      <c r="V72" s="3"/>
      <c r="W72" s="3">
        <f t="shared" si="8"/>
        <v>0</v>
      </c>
      <c r="X72" s="200">
        <f t="shared" si="9"/>
        <v>0</v>
      </c>
      <c r="Y72" s="3">
        <f t="shared" si="10"/>
        <v>0</v>
      </c>
      <c r="Z72" s="200">
        <f t="shared" si="11"/>
        <v>0</v>
      </c>
      <c r="AA72" s="3">
        <f t="shared" si="12"/>
        <v>0</v>
      </c>
      <c r="AB72" s="200">
        <f t="shared" si="13"/>
        <v>0</v>
      </c>
      <c r="AC72" s="2">
        <f t="shared" si="14"/>
        <v>0</v>
      </c>
      <c r="AD72" s="202">
        <f t="shared" si="15"/>
        <v>0</v>
      </c>
    </row>
    <row r="73" spans="1:30" ht="12" customHeight="1">
      <c r="A73" s="412"/>
      <c r="B73" s="413"/>
      <c r="C73" s="104">
        <v>0</v>
      </c>
      <c r="D73" s="114">
        <v>0</v>
      </c>
      <c r="E73" s="114">
        <v>0</v>
      </c>
      <c r="F73" s="108">
        <v>0</v>
      </c>
      <c r="G73" s="114">
        <v>0</v>
      </c>
      <c r="H73" s="114">
        <v>0</v>
      </c>
      <c r="I73" s="114">
        <v>0</v>
      </c>
      <c r="J73" s="114">
        <v>0</v>
      </c>
      <c r="K73" s="114">
        <v>0</v>
      </c>
      <c r="L73" s="114">
        <v>0</v>
      </c>
      <c r="M73" s="114">
        <v>0</v>
      </c>
      <c r="N73" s="114">
        <v>0</v>
      </c>
      <c r="O73" s="88">
        <v>0</v>
      </c>
      <c r="P73" s="114">
        <v>0</v>
      </c>
      <c r="Q73" s="114">
        <v>0</v>
      </c>
      <c r="R73" s="114">
        <v>0</v>
      </c>
      <c r="S73" s="114">
        <v>0</v>
      </c>
      <c r="T73" s="114">
        <v>0</v>
      </c>
      <c r="U73" s="115">
        <v>0</v>
      </c>
      <c r="V73" s="3"/>
      <c r="W73" s="3">
        <f t="shared" si="8"/>
        <v>0</v>
      </c>
      <c r="X73" s="200">
        <f t="shared" si="9"/>
        <v>0</v>
      </c>
      <c r="Y73" s="3">
        <f t="shared" si="10"/>
        <v>0</v>
      </c>
      <c r="Z73" s="200">
        <f t="shared" si="11"/>
        <v>0</v>
      </c>
      <c r="AA73" s="3">
        <f t="shared" si="12"/>
        <v>0</v>
      </c>
      <c r="AB73" s="200">
        <f t="shared" si="13"/>
        <v>0</v>
      </c>
      <c r="AC73" s="2">
        <f t="shared" si="14"/>
        <v>0</v>
      </c>
      <c r="AD73" s="202">
        <f t="shared" si="15"/>
        <v>0</v>
      </c>
    </row>
    <row r="74" spans="1:30" ht="12" customHeight="1">
      <c r="A74" s="407"/>
      <c r="B74" s="410" t="s">
        <v>2</v>
      </c>
      <c r="C74" s="92">
        <v>0</v>
      </c>
      <c r="D74" s="55">
        <v>0</v>
      </c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0</v>
      </c>
      <c r="K74" s="55">
        <v>0</v>
      </c>
      <c r="L74" s="55">
        <v>0</v>
      </c>
      <c r="M74" s="89">
        <v>0</v>
      </c>
      <c r="N74" s="89">
        <v>0</v>
      </c>
      <c r="O74" s="55">
        <v>0</v>
      </c>
      <c r="P74" s="89">
        <v>0</v>
      </c>
      <c r="Q74" s="89">
        <v>0</v>
      </c>
      <c r="R74" s="89">
        <v>0</v>
      </c>
      <c r="S74" s="55">
        <v>0</v>
      </c>
      <c r="T74" s="55">
        <v>0</v>
      </c>
      <c r="U74" s="86">
        <v>0</v>
      </c>
      <c r="V74" s="3"/>
      <c r="W74" s="3">
        <f t="shared" si="8"/>
        <v>0</v>
      </c>
      <c r="X74" s="200">
        <f t="shared" si="9"/>
        <v>0</v>
      </c>
      <c r="Y74" s="3">
        <f t="shared" si="10"/>
        <v>0</v>
      </c>
      <c r="Z74" s="200">
        <f t="shared" si="11"/>
        <v>0</v>
      </c>
      <c r="AA74" s="3">
        <f t="shared" si="12"/>
        <v>0</v>
      </c>
      <c r="AB74" s="200">
        <f t="shared" si="13"/>
        <v>0</v>
      </c>
      <c r="AC74" s="2">
        <f t="shared" si="14"/>
        <v>0</v>
      </c>
      <c r="AD74" s="202">
        <f t="shared" si="15"/>
        <v>0</v>
      </c>
    </row>
    <row r="75" spans="1:30" ht="12" customHeight="1">
      <c r="A75" s="408"/>
      <c r="B75" s="413"/>
      <c r="C75" s="9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3">
        <v>0</v>
      </c>
      <c r="M75" s="94">
        <v>0</v>
      </c>
      <c r="N75" s="94">
        <v>0</v>
      </c>
      <c r="O75" s="53">
        <v>0</v>
      </c>
      <c r="P75" s="94">
        <v>0</v>
      </c>
      <c r="Q75" s="94">
        <v>0</v>
      </c>
      <c r="R75" s="94">
        <v>0</v>
      </c>
      <c r="S75" s="53">
        <v>0</v>
      </c>
      <c r="T75" s="53">
        <v>0</v>
      </c>
      <c r="U75" s="84">
        <v>0</v>
      </c>
      <c r="V75" s="3"/>
      <c r="W75" s="3">
        <f t="shared" si="8"/>
        <v>0</v>
      </c>
      <c r="X75" s="200">
        <f t="shared" si="9"/>
        <v>0</v>
      </c>
      <c r="Y75" s="3">
        <f t="shared" si="10"/>
        <v>0</v>
      </c>
      <c r="Z75" s="200">
        <f t="shared" si="11"/>
        <v>0</v>
      </c>
      <c r="AA75" s="3">
        <f t="shared" si="12"/>
        <v>0</v>
      </c>
      <c r="AB75" s="200">
        <f t="shared" si="13"/>
        <v>0</v>
      </c>
      <c r="AC75" s="2">
        <f t="shared" si="14"/>
        <v>0</v>
      </c>
      <c r="AD75" s="202">
        <f t="shared" si="15"/>
        <v>0</v>
      </c>
    </row>
    <row r="76" spans="1:30" ht="12" customHeight="1">
      <c r="A76" s="407"/>
      <c r="B76" s="410" t="s">
        <v>170</v>
      </c>
      <c r="C76" s="92">
        <v>0</v>
      </c>
      <c r="D76" s="55">
        <v>0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0</v>
      </c>
      <c r="K76" s="55">
        <v>0</v>
      </c>
      <c r="L76" s="55">
        <v>0</v>
      </c>
      <c r="M76" s="89">
        <v>0</v>
      </c>
      <c r="N76" s="89">
        <v>0</v>
      </c>
      <c r="O76" s="55">
        <v>0</v>
      </c>
      <c r="P76" s="89">
        <v>0</v>
      </c>
      <c r="Q76" s="89">
        <v>0</v>
      </c>
      <c r="R76" s="89">
        <v>0</v>
      </c>
      <c r="S76" s="55">
        <v>0</v>
      </c>
      <c r="T76" s="55">
        <v>0</v>
      </c>
      <c r="U76" s="86">
        <v>0</v>
      </c>
      <c r="V76" s="3"/>
      <c r="W76" s="3">
        <f t="shared" si="8"/>
        <v>0</v>
      </c>
      <c r="X76" s="200">
        <f t="shared" si="9"/>
        <v>0</v>
      </c>
      <c r="Y76" s="3">
        <f t="shared" si="10"/>
        <v>0</v>
      </c>
      <c r="Z76" s="200">
        <f t="shared" si="11"/>
        <v>0</v>
      </c>
      <c r="AA76" s="3">
        <f t="shared" si="12"/>
        <v>0</v>
      </c>
      <c r="AB76" s="200">
        <f t="shared" si="13"/>
        <v>0</v>
      </c>
      <c r="AC76" s="2">
        <f t="shared" si="14"/>
        <v>0</v>
      </c>
      <c r="AD76" s="202">
        <f t="shared" si="15"/>
        <v>0</v>
      </c>
    </row>
    <row r="77" spans="1:30" ht="12" customHeight="1">
      <c r="A77" s="408"/>
      <c r="B77" s="413"/>
      <c r="C77" s="9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94">
        <v>0</v>
      </c>
      <c r="N77" s="94">
        <v>0</v>
      </c>
      <c r="O77" s="53">
        <v>0</v>
      </c>
      <c r="P77" s="94">
        <v>0</v>
      </c>
      <c r="Q77" s="94">
        <v>0</v>
      </c>
      <c r="R77" s="94">
        <v>0</v>
      </c>
      <c r="S77" s="53">
        <v>0</v>
      </c>
      <c r="T77" s="53">
        <v>0</v>
      </c>
      <c r="U77" s="84">
        <v>0</v>
      </c>
      <c r="V77" s="3"/>
      <c r="W77" s="3">
        <f t="shared" si="8"/>
        <v>0</v>
      </c>
      <c r="X77" s="200">
        <f t="shared" si="9"/>
        <v>0</v>
      </c>
      <c r="Y77" s="3">
        <f t="shared" si="10"/>
        <v>0</v>
      </c>
      <c r="Z77" s="200">
        <f t="shared" si="11"/>
        <v>0</v>
      </c>
      <c r="AA77" s="3">
        <f t="shared" si="12"/>
        <v>0</v>
      </c>
      <c r="AB77" s="200">
        <f t="shared" si="13"/>
        <v>0</v>
      </c>
      <c r="AC77" s="2">
        <f t="shared" si="14"/>
        <v>0</v>
      </c>
      <c r="AD77" s="202">
        <f t="shared" si="15"/>
        <v>0</v>
      </c>
    </row>
    <row r="78" spans="1:30" ht="12" customHeight="1">
      <c r="A78" s="407"/>
      <c r="B78" s="410" t="s">
        <v>171</v>
      </c>
      <c r="C78" s="103">
        <v>0</v>
      </c>
      <c r="D78" s="55">
        <v>0</v>
      </c>
      <c r="E78" s="38">
        <v>0</v>
      </c>
      <c r="F78" s="13">
        <v>0</v>
      </c>
      <c r="G78" s="55">
        <v>0</v>
      </c>
      <c r="H78" s="55">
        <v>0</v>
      </c>
      <c r="I78" s="55">
        <v>0</v>
      </c>
      <c r="J78" s="55">
        <v>0</v>
      </c>
      <c r="K78" s="55">
        <v>0</v>
      </c>
      <c r="L78" s="55">
        <v>0</v>
      </c>
      <c r="M78" s="89">
        <v>0</v>
      </c>
      <c r="N78" s="89">
        <v>0</v>
      </c>
      <c r="O78" s="55">
        <v>0</v>
      </c>
      <c r="P78" s="89">
        <v>0</v>
      </c>
      <c r="Q78" s="89">
        <v>0</v>
      </c>
      <c r="R78" s="89">
        <v>0</v>
      </c>
      <c r="S78" s="55">
        <v>0</v>
      </c>
      <c r="T78" s="55">
        <v>0</v>
      </c>
      <c r="U78" s="165">
        <v>0</v>
      </c>
      <c r="V78" s="3"/>
      <c r="W78" s="3">
        <f t="shared" si="8"/>
        <v>0</v>
      </c>
      <c r="X78" s="200">
        <f t="shared" si="9"/>
        <v>0</v>
      </c>
      <c r="Y78" s="3">
        <f t="shared" si="10"/>
        <v>0</v>
      </c>
      <c r="Z78" s="200">
        <f t="shared" si="11"/>
        <v>0</v>
      </c>
      <c r="AA78" s="3">
        <f t="shared" si="12"/>
        <v>0</v>
      </c>
      <c r="AB78" s="200">
        <f t="shared" si="13"/>
        <v>0</v>
      </c>
      <c r="AC78" s="2">
        <f t="shared" si="14"/>
        <v>0</v>
      </c>
      <c r="AD78" s="202">
        <f t="shared" si="15"/>
        <v>0</v>
      </c>
    </row>
    <row r="79" spans="1:30" ht="12" customHeight="1">
      <c r="A79" s="408"/>
      <c r="B79" s="413"/>
      <c r="C79" s="107">
        <v>0</v>
      </c>
      <c r="D79" s="53">
        <v>0</v>
      </c>
      <c r="E79" s="20">
        <v>0</v>
      </c>
      <c r="F79" s="11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3">
        <v>0</v>
      </c>
      <c r="M79" s="94">
        <v>0</v>
      </c>
      <c r="N79" s="94">
        <v>0</v>
      </c>
      <c r="O79" s="53">
        <v>0</v>
      </c>
      <c r="P79" s="94">
        <v>0</v>
      </c>
      <c r="Q79" s="94">
        <v>0</v>
      </c>
      <c r="R79" s="94">
        <v>0</v>
      </c>
      <c r="S79" s="53">
        <v>0</v>
      </c>
      <c r="T79" s="53">
        <v>0</v>
      </c>
      <c r="U79" s="17">
        <v>0</v>
      </c>
      <c r="V79" s="3"/>
      <c r="W79" s="3">
        <f t="shared" si="8"/>
        <v>0</v>
      </c>
      <c r="X79" s="200">
        <f t="shared" si="9"/>
        <v>0</v>
      </c>
      <c r="Y79" s="3">
        <f t="shared" si="10"/>
        <v>0</v>
      </c>
      <c r="Z79" s="200">
        <f t="shared" si="11"/>
        <v>0</v>
      </c>
      <c r="AA79" s="3">
        <f t="shared" si="12"/>
        <v>0</v>
      </c>
      <c r="AB79" s="200">
        <f t="shared" si="13"/>
        <v>0</v>
      </c>
      <c r="AC79" s="2">
        <f t="shared" si="14"/>
        <v>0</v>
      </c>
      <c r="AD79" s="202">
        <f t="shared" si="15"/>
        <v>0</v>
      </c>
    </row>
    <row r="80" spans="1:30" ht="12" customHeight="1">
      <c r="A80" s="407"/>
      <c r="B80" s="410" t="s">
        <v>172</v>
      </c>
      <c r="C80" s="92">
        <v>0</v>
      </c>
      <c r="D80" s="55">
        <v>0</v>
      </c>
      <c r="E80" s="55">
        <v>0</v>
      </c>
      <c r="F80" s="86">
        <v>0</v>
      </c>
      <c r="G80" s="55">
        <v>0</v>
      </c>
      <c r="H80" s="55">
        <v>0</v>
      </c>
      <c r="I80" s="55">
        <v>0</v>
      </c>
      <c r="J80" s="55">
        <v>0</v>
      </c>
      <c r="K80" s="55">
        <v>0</v>
      </c>
      <c r="L80" s="55">
        <v>0</v>
      </c>
      <c r="M80" s="89">
        <v>0</v>
      </c>
      <c r="N80" s="89">
        <v>0</v>
      </c>
      <c r="O80" s="55">
        <v>0</v>
      </c>
      <c r="P80" s="89">
        <v>0</v>
      </c>
      <c r="Q80" s="89">
        <v>0</v>
      </c>
      <c r="R80" s="89">
        <v>0</v>
      </c>
      <c r="S80" s="55">
        <v>0</v>
      </c>
      <c r="T80" s="55">
        <v>0</v>
      </c>
      <c r="U80" s="86">
        <v>0</v>
      </c>
      <c r="V80" s="3"/>
      <c r="W80" s="3">
        <f t="shared" si="8"/>
        <v>0</v>
      </c>
      <c r="X80" s="200">
        <f t="shared" si="9"/>
        <v>0</v>
      </c>
      <c r="Y80" s="3">
        <f t="shared" si="10"/>
        <v>0</v>
      </c>
      <c r="Z80" s="200">
        <f t="shared" si="11"/>
        <v>0</v>
      </c>
      <c r="AA80" s="3">
        <f t="shared" si="12"/>
        <v>0</v>
      </c>
      <c r="AB80" s="200">
        <f t="shared" si="13"/>
        <v>0</v>
      </c>
      <c r="AC80" s="2">
        <f t="shared" si="14"/>
        <v>0</v>
      </c>
      <c r="AD80" s="202">
        <f t="shared" si="15"/>
        <v>0</v>
      </c>
    </row>
    <row r="81" spans="1:30" ht="12" customHeight="1">
      <c r="A81" s="408"/>
      <c r="B81" s="413"/>
      <c r="C81" s="93">
        <v>0</v>
      </c>
      <c r="D81" s="53">
        <v>0</v>
      </c>
      <c r="E81" s="53">
        <v>0</v>
      </c>
      <c r="F81" s="84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3">
        <v>0</v>
      </c>
      <c r="M81" s="94">
        <v>0</v>
      </c>
      <c r="N81" s="94">
        <v>0</v>
      </c>
      <c r="O81" s="53">
        <v>0</v>
      </c>
      <c r="P81" s="94">
        <v>0</v>
      </c>
      <c r="Q81" s="94">
        <v>0</v>
      </c>
      <c r="R81" s="94">
        <v>0</v>
      </c>
      <c r="S81" s="53">
        <v>0</v>
      </c>
      <c r="T81" s="53">
        <v>0</v>
      </c>
      <c r="U81" s="84">
        <v>0</v>
      </c>
      <c r="V81" s="3"/>
      <c r="W81" s="3">
        <f t="shared" si="8"/>
        <v>0</v>
      </c>
      <c r="X81" s="200">
        <f t="shared" si="9"/>
        <v>0</v>
      </c>
      <c r="Y81" s="3">
        <f t="shared" si="10"/>
        <v>0</v>
      </c>
      <c r="Z81" s="200">
        <f t="shared" si="11"/>
        <v>0</v>
      </c>
      <c r="AA81" s="3">
        <f t="shared" si="12"/>
        <v>0</v>
      </c>
      <c r="AB81" s="200">
        <f t="shared" si="13"/>
        <v>0</v>
      </c>
      <c r="AC81" s="2">
        <f t="shared" si="14"/>
        <v>0</v>
      </c>
      <c r="AD81" s="202">
        <f t="shared" si="15"/>
        <v>0</v>
      </c>
    </row>
    <row r="82" spans="1:30" ht="12" customHeight="1">
      <c r="A82" s="407"/>
      <c r="B82" s="410" t="s">
        <v>173</v>
      </c>
      <c r="C82" s="92">
        <v>0</v>
      </c>
      <c r="D82" s="55">
        <v>0</v>
      </c>
      <c r="E82" s="55">
        <v>0</v>
      </c>
      <c r="F82" s="86">
        <v>0</v>
      </c>
      <c r="G82" s="55">
        <v>0</v>
      </c>
      <c r="H82" s="55">
        <v>0</v>
      </c>
      <c r="I82" s="55">
        <v>0</v>
      </c>
      <c r="J82" s="55">
        <v>0</v>
      </c>
      <c r="K82" s="55">
        <v>0</v>
      </c>
      <c r="L82" s="55">
        <v>0</v>
      </c>
      <c r="M82" s="89">
        <v>0</v>
      </c>
      <c r="N82" s="89">
        <v>0</v>
      </c>
      <c r="O82" s="55">
        <v>0</v>
      </c>
      <c r="P82" s="89">
        <v>0</v>
      </c>
      <c r="Q82" s="89">
        <v>0</v>
      </c>
      <c r="R82" s="89">
        <v>0</v>
      </c>
      <c r="S82" s="55">
        <v>0</v>
      </c>
      <c r="T82" s="55">
        <v>0</v>
      </c>
      <c r="U82" s="86">
        <v>0</v>
      </c>
      <c r="V82" s="3"/>
      <c r="W82" s="3">
        <f t="shared" si="8"/>
        <v>0</v>
      </c>
      <c r="X82" s="200">
        <f t="shared" si="9"/>
        <v>0</v>
      </c>
      <c r="Y82" s="3">
        <f t="shared" si="10"/>
        <v>0</v>
      </c>
      <c r="Z82" s="200">
        <f t="shared" si="11"/>
        <v>0</v>
      </c>
      <c r="AA82" s="3">
        <f t="shared" si="12"/>
        <v>0</v>
      </c>
      <c r="AB82" s="200">
        <f t="shared" si="13"/>
        <v>0</v>
      </c>
      <c r="AC82" s="2">
        <f t="shared" si="14"/>
        <v>0</v>
      </c>
      <c r="AD82" s="202">
        <f t="shared" si="15"/>
        <v>0</v>
      </c>
    </row>
    <row r="83" spans="1:30" ht="12" customHeight="1">
      <c r="A83" s="408"/>
      <c r="B83" s="413"/>
      <c r="C83" s="93">
        <v>0</v>
      </c>
      <c r="D83" s="53">
        <v>0</v>
      </c>
      <c r="E83" s="53">
        <v>0</v>
      </c>
      <c r="F83" s="84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3">
        <v>0</v>
      </c>
      <c r="M83" s="94">
        <v>0</v>
      </c>
      <c r="N83" s="94">
        <v>0</v>
      </c>
      <c r="O83" s="53">
        <v>0</v>
      </c>
      <c r="P83" s="94">
        <v>0</v>
      </c>
      <c r="Q83" s="94">
        <v>0</v>
      </c>
      <c r="R83" s="94">
        <v>0</v>
      </c>
      <c r="S83" s="53">
        <v>0</v>
      </c>
      <c r="T83" s="53">
        <v>0</v>
      </c>
      <c r="U83" s="84">
        <v>0</v>
      </c>
      <c r="V83" s="3"/>
      <c r="W83" s="3">
        <f t="shared" si="8"/>
        <v>0</v>
      </c>
      <c r="X83" s="200">
        <f t="shared" si="9"/>
        <v>0</v>
      </c>
      <c r="Y83" s="3">
        <f t="shared" si="10"/>
        <v>0</v>
      </c>
      <c r="Z83" s="200">
        <f t="shared" si="11"/>
        <v>0</v>
      </c>
      <c r="AA83" s="3">
        <f t="shared" si="12"/>
        <v>0</v>
      </c>
      <c r="AB83" s="200">
        <f t="shared" si="13"/>
        <v>0</v>
      </c>
      <c r="AC83" s="2">
        <f t="shared" si="14"/>
        <v>0</v>
      </c>
      <c r="AD83" s="202">
        <f t="shared" si="15"/>
        <v>0</v>
      </c>
    </row>
    <row r="84" spans="1:30" ht="12" customHeight="1">
      <c r="A84" s="407"/>
      <c r="B84" s="410" t="s">
        <v>174</v>
      </c>
      <c r="C84" s="92">
        <v>0</v>
      </c>
      <c r="D84" s="55">
        <v>0</v>
      </c>
      <c r="E84" s="55">
        <v>0</v>
      </c>
      <c r="F84" s="86">
        <v>0</v>
      </c>
      <c r="G84" s="55">
        <v>0</v>
      </c>
      <c r="H84" s="55">
        <v>0</v>
      </c>
      <c r="I84" s="55">
        <v>0</v>
      </c>
      <c r="J84" s="55">
        <v>0</v>
      </c>
      <c r="K84" s="55">
        <v>0</v>
      </c>
      <c r="L84" s="55">
        <v>0</v>
      </c>
      <c r="M84" s="89">
        <v>0</v>
      </c>
      <c r="N84" s="89">
        <v>0</v>
      </c>
      <c r="O84" s="55">
        <v>0</v>
      </c>
      <c r="P84" s="89">
        <v>0</v>
      </c>
      <c r="Q84" s="89">
        <v>0</v>
      </c>
      <c r="R84" s="89">
        <v>0</v>
      </c>
      <c r="S84" s="55">
        <v>0</v>
      </c>
      <c r="T84" s="55">
        <v>0</v>
      </c>
      <c r="U84" s="86">
        <v>0</v>
      </c>
      <c r="V84" s="3"/>
      <c r="W84" s="3">
        <f t="shared" si="8"/>
        <v>0</v>
      </c>
      <c r="X84" s="200">
        <f t="shared" si="9"/>
        <v>0</v>
      </c>
      <c r="Y84" s="3">
        <f t="shared" si="10"/>
        <v>0</v>
      </c>
      <c r="Z84" s="200">
        <f t="shared" si="11"/>
        <v>0</v>
      </c>
      <c r="AA84" s="3">
        <f t="shared" si="12"/>
        <v>0</v>
      </c>
      <c r="AB84" s="200">
        <f t="shared" si="13"/>
        <v>0</v>
      </c>
      <c r="AC84" s="2">
        <f t="shared" si="14"/>
        <v>0</v>
      </c>
      <c r="AD84" s="202">
        <f t="shared" si="15"/>
        <v>0</v>
      </c>
    </row>
    <row r="85" spans="1:30" ht="12" customHeight="1">
      <c r="A85" s="408"/>
      <c r="B85" s="413"/>
      <c r="C85" s="93">
        <v>0</v>
      </c>
      <c r="D85" s="53">
        <v>0</v>
      </c>
      <c r="E85" s="53">
        <v>0</v>
      </c>
      <c r="F85" s="84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3">
        <v>0</v>
      </c>
      <c r="M85" s="94">
        <v>0</v>
      </c>
      <c r="N85" s="94">
        <v>0</v>
      </c>
      <c r="O85" s="53">
        <v>0</v>
      </c>
      <c r="P85" s="94">
        <v>0</v>
      </c>
      <c r="Q85" s="94">
        <v>0</v>
      </c>
      <c r="R85" s="94">
        <v>0</v>
      </c>
      <c r="S85" s="53">
        <v>0</v>
      </c>
      <c r="T85" s="53">
        <v>0</v>
      </c>
      <c r="U85" s="84">
        <v>0</v>
      </c>
      <c r="V85" s="3"/>
      <c r="W85" s="3">
        <f t="shared" si="8"/>
        <v>0</v>
      </c>
      <c r="X85" s="200">
        <f t="shared" si="9"/>
        <v>0</v>
      </c>
      <c r="Y85" s="3">
        <f t="shared" si="10"/>
        <v>0</v>
      </c>
      <c r="Z85" s="200">
        <f t="shared" si="11"/>
        <v>0</v>
      </c>
      <c r="AA85" s="3">
        <f t="shared" si="12"/>
        <v>0</v>
      </c>
      <c r="AB85" s="200">
        <f t="shared" si="13"/>
        <v>0</v>
      </c>
      <c r="AC85" s="2">
        <f t="shared" si="14"/>
        <v>0</v>
      </c>
      <c r="AD85" s="202">
        <f t="shared" si="15"/>
        <v>0</v>
      </c>
    </row>
    <row r="86" spans="1:30" ht="12" customHeight="1">
      <c r="A86" s="407"/>
      <c r="B86" s="410" t="s">
        <v>175</v>
      </c>
      <c r="C86" s="92">
        <v>0</v>
      </c>
      <c r="D86" s="55">
        <v>0</v>
      </c>
      <c r="E86" s="55">
        <v>0</v>
      </c>
      <c r="F86" s="86">
        <v>0</v>
      </c>
      <c r="G86" s="55">
        <v>0</v>
      </c>
      <c r="H86" s="55">
        <v>0</v>
      </c>
      <c r="I86" s="55">
        <v>0</v>
      </c>
      <c r="J86" s="55">
        <v>0</v>
      </c>
      <c r="K86" s="55">
        <v>0</v>
      </c>
      <c r="L86" s="55">
        <v>0</v>
      </c>
      <c r="M86" s="89">
        <v>0</v>
      </c>
      <c r="N86" s="89">
        <v>0</v>
      </c>
      <c r="O86" s="55">
        <v>0</v>
      </c>
      <c r="P86" s="89">
        <v>0</v>
      </c>
      <c r="Q86" s="89">
        <v>0</v>
      </c>
      <c r="R86" s="89">
        <v>0</v>
      </c>
      <c r="S86" s="55">
        <v>0</v>
      </c>
      <c r="T86" s="55">
        <v>0</v>
      </c>
      <c r="U86" s="86">
        <v>0</v>
      </c>
      <c r="V86" s="3"/>
      <c r="W86" s="3">
        <f t="shared" si="8"/>
        <v>0</v>
      </c>
      <c r="X86" s="200">
        <f t="shared" si="9"/>
        <v>0</v>
      </c>
      <c r="Y86" s="3">
        <f t="shared" si="10"/>
        <v>0</v>
      </c>
      <c r="Z86" s="200">
        <f t="shared" si="11"/>
        <v>0</v>
      </c>
      <c r="AA86" s="3">
        <f t="shared" si="12"/>
        <v>0</v>
      </c>
      <c r="AB86" s="200">
        <f t="shared" si="13"/>
        <v>0</v>
      </c>
      <c r="AC86" s="2">
        <f t="shared" si="14"/>
        <v>0</v>
      </c>
      <c r="AD86" s="202">
        <f t="shared" si="15"/>
        <v>0</v>
      </c>
    </row>
    <row r="87" spans="1:30" ht="12" customHeight="1">
      <c r="A87" s="408"/>
      <c r="B87" s="413"/>
      <c r="C87" s="93">
        <v>0</v>
      </c>
      <c r="D87" s="53">
        <v>0</v>
      </c>
      <c r="E87" s="53">
        <v>0</v>
      </c>
      <c r="F87" s="84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3">
        <v>0</v>
      </c>
      <c r="M87" s="94">
        <v>0</v>
      </c>
      <c r="N87" s="94">
        <v>0</v>
      </c>
      <c r="O87" s="53">
        <v>0</v>
      </c>
      <c r="P87" s="94">
        <v>0</v>
      </c>
      <c r="Q87" s="94">
        <v>0</v>
      </c>
      <c r="R87" s="94">
        <v>0</v>
      </c>
      <c r="S87" s="53">
        <v>0</v>
      </c>
      <c r="T87" s="53">
        <v>0</v>
      </c>
      <c r="U87" s="84">
        <v>0</v>
      </c>
      <c r="V87" s="3"/>
      <c r="W87" s="3">
        <f t="shared" si="8"/>
        <v>0</v>
      </c>
      <c r="X87" s="200">
        <f t="shared" si="9"/>
        <v>0</v>
      </c>
      <c r="Y87" s="3">
        <f t="shared" si="10"/>
        <v>0</v>
      </c>
      <c r="Z87" s="200">
        <f t="shared" si="11"/>
        <v>0</v>
      </c>
      <c r="AA87" s="3">
        <f t="shared" si="12"/>
        <v>0</v>
      </c>
      <c r="AB87" s="200">
        <f t="shared" si="13"/>
        <v>0</v>
      </c>
      <c r="AC87" s="2">
        <f t="shared" si="14"/>
        <v>0</v>
      </c>
      <c r="AD87" s="202">
        <f t="shared" si="15"/>
        <v>0</v>
      </c>
    </row>
    <row r="88" spans="1:30" ht="12" customHeight="1">
      <c r="A88" s="407"/>
      <c r="B88" s="410" t="s">
        <v>176</v>
      </c>
      <c r="C88" s="92">
        <v>0</v>
      </c>
      <c r="D88" s="55">
        <v>0</v>
      </c>
      <c r="E88" s="55">
        <v>0</v>
      </c>
      <c r="F88" s="55">
        <v>0</v>
      </c>
      <c r="G88" s="55">
        <v>0</v>
      </c>
      <c r="H88" s="55">
        <v>0</v>
      </c>
      <c r="I88" s="55">
        <v>0</v>
      </c>
      <c r="J88" s="55">
        <v>0</v>
      </c>
      <c r="K88" s="55">
        <v>0</v>
      </c>
      <c r="L88" s="55">
        <v>0</v>
      </c>
      <c r="M88" s="89">
        <v>0</v>
      </c>
      <c r="N88" s="89">
        <v>0</v>
      </c>
      <c r="O88" s="55">
        <v>0</v>
      </c>
      <c r="P88" s="89">
        <v>0</v>
      </c>
      <c r="Q88" s="89">
        <v>0</v>
      </c>
      <c r="R88" s="89">
        <v>0</v>
      </c>
      <c r="S88" s="55">
        <v>0</v>
      </c>
      <c r="T88" s="55">
        <v>0</v>
      </c>
      <c r="U88" s="86">
        <v>0</v>
      </c>
      <c r="V88" s="3"/>
      <c r="W88" s="3">
        <f t="shared" si="8"/>
        <v>0</v>
      </c>
      <c r="X88" s="200">
        <f t="shared" si="9"/>
        <v>0</v>
      </c>
      <c r="Y88" s="3">
        <f t="shared" si="10"/>
        <v>0</v>
      </c>
      <c r="Z88" s="200">
        <f t="shared" si="11"/>
        <v>0</v>
      </c>
      <c r="AA88" s="3">
        <f t="shared" si="12"/>
        <v>0</v>
      </c>
      <c r="AB88" s="200">
        <f t="shared" si="13"/>
        <v>0</v>
      </c>
      <c r="AC88" s="2">
        <f t="shared" si="14"/>
        <v>0</v>
      </c>
      <c r="AD88" s="202">
        <f t="shared" si="15"/>
        <v>0</v>
      </c>
    </row>
    <row r="89" spans="1:30" ht="12" customHeight="1">
      <c r="A89" s="408"/>
      <c r="B89" s="413"/>
      <c r="C89" s="9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3">
        <v>0</v>
      </c>
      <c r="M89" s="94">
        <v>0</v>
      </c>
      <c r="N89" s="94">
        <v>0</v>
      </c>
      <c r="O89" s="53">
        <v>0</v>
      </c>
      <c r="P89" s="94">
        <v>0</v>
      </c>
      <c r="Q89" s="94">
        <v>0</v>
      </c>
      <c r="R89" s="94">
        <v>0</v>
      </c>
      <c r="S89" s="53">
        <v>0</v>
      </c>
      <c r="T89" s="53">
        <v>0</v>
      </c>
      <c r="U89" s="84">
        <v>0</v>
      </c>
      <c r="V89" s="3"/>
      <c r="W89" s="3">
        <f t="shared" si="8"/>
        <v>0</v>
      </c>
      <c r="X89" s="200">
        <f t="shared" si="9"/>
        <v>0</v>
      </c>
      <c r="Y89" s="3">
        <f t="shared" si="10"/>
        <v>0</v>
      </c>
      <c r="Z89" s="200">
        <f t="shared" si="11"/>
        <v>0</v>
      </c>
      <c r="AA89" s="3">
        <f t="shared" si="12"/>
        <v>0</v>
      </c>
      <c r="AB89" s="200">
        <f t="shared" si="13"/>
        <v>0</v>
      </c>
      <c r="AC89" s="2">
        <f t="shared" si="14"/>
        <v>0</v>
      </c>
      <c r="AD89" s="202">
        <f t="shared" si="15"/>
        <v>0</v>
      </c>
    </row>
    <row r="90" spans="1:30" ht="12" customHeight="1">
      <c r="A90" s="407"/>
      <c r="B90" s="410" t="s">
        <v>177</v>
      </c>
      <c r="C90" s="92">
        <v>0</v>
      </c>
      <c r="D90" s="55">
        <v>0</v>
      </c>
      <c r="E90" s="55">
        <v>0</v>
      </c>
      <c r="F90" s="86">
        <v>0</v>
      </c>
      <c r="G90" s="55">
        <v>0</v>
      </c>
      <c r="H90" s="55">
        <v>0</v>
      </c>
      <c r="I90" s="55">
        <v>0</v>
      </c>
      <c r="J90" s="55">
        <v>0</v>
      </c>
      <c r="K90" s="55">
        <v>0</v>
      </c>
      <c r="L90" s="55">
        <v>0</v>
      </c>
      <c r="M90" s="89">
        <v>0</v>
      </c>
      <c r="N90" s="89">
        <v>0</v>
      </c>
      <c r="O90" s="55">
        <v>0</v>
      </c>
      <c r="P90" s="89">
        <v>0</v>
      </c>
      <c r="Q90" s="89">
        <v>0</v>
      </c>
      <c r="R90" s="89">
        <v>0</v>
      </c>
      <c r="S90" s="55">
        <v>0</v>
      </c>
      <c r="T90" s="55">
        <v>0</v>
      </c>
      <c r="U90" s="86">
        <v>0</v>
      </c>
      <c r="V90" s="3"/>
      <c r="W90" s="3">
        <f t="shared" si="8"/>
        <v>0</v>
      </c>
      <c r="X90" s="200">
        <f t="shared" si="9"/>
        <v>0</v>
      </c>
      <c r="Y90" s="3">
        <f t="shared" si="10"/>
        <v>0</v>
      </c>
      <c r="Z90" s="200">
        <f t="shared" si="11"/>
        <v>0</v>
      </c>
      <c r="AA90" s="3">
        <f t="shared" si="12"/>
        <v>0</v>
      </c>
      <c r="AB90" s="200">
        <f t="shared" si="13"/>
        <v>0</v>
      </c>
      <c r="AC90" s="2">
        <f t="shared" si="14"/>
        <v>0</v>
      </c>
      <c r="AD90" s="202">
        <f t="shared" si="15"/>
        <v>0</v>
      </c>
    </row>
    <row r="91" spans="1:30" ht="12" customHeight="1">
      <c r="A91" s="408"/>
      <c r="B91" s="413"/>
      <c r="C91" s="93">
        <v>0</v>
      </c>
      <c r="D91" s="53">
        <v>0</v>
      </c>
      <c r="E91" s="53">
        <v>0</v>
      </c>
      <c r="F91" s="84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3">
        <v>0</v>
      </c>
      <c r="M91" s="94">
        <v>0</v>
      </c>
      <c r="N91" s="94">
        <v>0</v>
      </c>
      <c r="O91" s="53">
        <v>0</v>
      </c>
      <c r="P91" s="94">
        <v>0</v>
      </c>
      <c r="Q91" s="94">
        <v>0</v>
      </c>
      <c r="R91" s="94">
        <v>0</v>
      </c>
      <c r="S91" s="53">
        <v>0</v>
      </c>
      <c r="T91" s="53">
        <v>0</v>
      </c>
      <c r="U91" s="84">
        <v>0</v>
      </c>
      <c r="V91" s="3"/>
      <c r="W91" s="3">
        <f t="shared" si="8"/>
        <v>0</v>
      </c>
      <c r="X91" s="200">
        <f t="shared" si="9"/>
        <v>0</v>
      </c>
      <c r="Y91" s="3">
        <f t="shared" si="10"/>
        <v>0</v>
      </c>
      <c r="Z91" s="200">
        <f t="shared" si="11"/>
        <v>0</v>
      </c>
      <c r="AA91" s="3">
        <f t="shared" si="12"/>
        <v>0</v>
      </c>
      <c r="AB91" s="200">
        <f t="shared" si="13"/>
        <v>0</v>
      </c>
      <c r="AC91" s="2">
        <f t="shared" si="14"/>
        <v>0</v>
      </c>
      <c r="AD91" s="202">
        <f t="shared" si="15"/>
        <v>0</v>
      </c>
    </row>
    <row r="92" spans="1:30" ht="12" customHeight="1">
      <c r="A92" s="407"/>
      <c r="B92" s="410" t="s">
        <v>178</v>
      </c>
      <c r="C92" s="92">
        <v>0</v>
      </c>
      <c r="D92" s="55">
        <v>0</v>
      </c>
      <c r="E92" s="55">
        <v>0</v>
      </c>
      <c r="F92" s="86">
        <v>0</v>
      </c>
      <c r="G92" s="55">
        <v>0</v>
      </c>
      <c r="H92" s="55">
        <v>0</v>
      </c>
      <c r="I92" s="55">
        <v>0</v>
      </c>
      <c r="J92" s="55">
        <v>0</v>
      </c>
      <c r="K92" s="55">
        <v>0</v>
      </c>
      <c r="L92" s="55">
        <v>0</v>
      </c>
      <c r="M92" s="89">
        <v>0</v>
      </c>
      <c r="N92" s="89">
        <v>0</v>
      </c>
      <c r="O92" s="55">
        <v>0</v>
      </c>
      <c r="P92" s="89">
        <v>0</v>
      </c>
      <c r="Q92" s="89">
        <v>0</v>
      </c>
      <c r="R92" s="89">
        <v>0</v>
      </c>
      <c r="S92" s="55">
        <v>0</v>
      </c>
      <c r="T92" s="55">
        <v>0</v>
      </c>
      <c r="U92" s="86">
        <v>0</v>
      </c>
      <c r="V92" s="3"/>
      <c r="W92" s="3">
        <f t="shared" si="8"/>
        <v>0</v>
      </c>
      <c r="X92" s="200">
        <f t="shared" si="9"/>
        <v>0</v>
      </c>
      <c r="Y92" s="3">
        <f t="shared" si="10"/>
        <v>0</v>
      </c>
      <c r="Z92" s="200">
        <f t="shared" si="11"/>
        <v>0</v>
      </c>
      <c r="AA92" s="3">
        <f t="shared" si="12"/>
        <v>0</v>
      </c>
      <c r="AB92" s="200">
        <f t="shared" si="13"/>
        <v>0</v>
      </c>
      <c r="AC92" s="2">
        <f t="shared" si="14"/>
        <v>0</v>
      </c>
      <c r="AD92" s="202">
        <f t="shared" si="15"/>
        <v>0</v>
      </c>
    </row>
    <row r="93" spans="1:30" ht="12" customHeight="1">
      <c r="A93" s="408"/>
      <c r="B93" s="413"/>
      <c r="C93" s="93">
        <v>0</v>
      </c>
      <c r="D93" s="53">
        <v>0</v>
      </c>
      <c r="E93" s="53">
        <v>0</v>
      </c>
      <c r="F93" s="84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3">
        <v>0</v>
      </c>
      <c r="M93" s="94">
        <v>0</v>
      </c>
      <c r="N93" s="94">
        <v>0</v>
      </c>
      <c r="O93" s="53">
        <v>0</v>
      </c>
      <c r="P93" s="94">
        <v>0</v>
      </c>
      <c r="Q93" s="94">
        <v>0</v>
      </c>
      <c r="R93" s="94">
        <v>0</v>
      </c>
      <c r="S93" s="53">
        <v>0</v>
      </c>
      <c r="T93" s="53">
        <v>0</v>
      </c>
      <c r="U93" s="84">
        <v>0</v>
      </c>
      <c r="V93" s="3"/>
      <c r="W93" s="3">
        <f t="shared" si="8"/>
        <v>0</v>
      </c>
      <c r="X93" s="200">
        <f t="shared" si="9"/>
        <v>0</v>
      </c>
      <c r="Y93" s="3">
        <f t="shared" si="10"/>
        <v>0</v>
      </c>
      <c r="Z93" s="200">
        <f t="shared" si="11"/>
        <v>0</v>
      </c>
      <c r="AA93" s="3">
        <f t="shared" si="12"/>
        <v>0</v>
      </c>
      <c r="AB93" s="200">
        <f t="shared" si="13"/>
        <v>0</v>
      </c>
      <c r="AC93" s="2">
        <f t="shared" si="14"/>
        <v>0</v>
      </c>
      <c r="AD93" s="202">
        <f t="shared" si="15"/>
        <v>0</v>
      </c>
    </row>
    <row r="94" spans="1:30" ht="12" customHeight="1">
      <c r="A94" s="411" t="s">
        <v>179</v>
      </c>
      <c r="B94" s="410"/>
      <c r="C94" s="92">
        <v>0</v>
      </c>
      <c r="D94" s="55">
        <v>0</v>
      </c>
      <c r="E94" s="55">
        <v>0</v>
      </c>
      <c r="F94" s="86">
        <v>0</v>
      </c>
      <c r="G94" s="55">
        <v>0</v>
      </c>
      <c r="H94" s="55">
        <v>0</v>
      </c>
      <c r="I94" s="55">
        <v>0</v>
      </c>
      <c r="J94" s="55">
        <v>0</v>
      </c>
      <c r="K94" s="55">
        <v>0</v>
      </c>
      <c r="L94" s="55">
        <v>0</v>
      </c>
      <c r="M94" s="55">
        <v>0</v>
      </c>
      <c r="N94" s="55">
        <v>0</v>
      </c>
      <c r="O94" s="55">
        <v>0</v>
      </c>
      <c r="P94" s="89">
        <v>0</v>
      </c>
      <c r="Q94" s="89">
        <v>0</v>
      </c>
      <c r="R94" s="89">
        <v>0</v>
      </c>
      <c r="S94" s="89">
        <v>0</v>
      </c>
      <c r="T94" s="89">
        <v>0</v>
      </c>
      <c r="U94" s="99">
        <v>0</v>
      </c>
      <c r="V94" s="3"/>
      <c r="W94" s="3">
        <f t="shared" si="8"/>
        <v>0</v>
      </c>
      <c r="X94" s="200">
        <f t="shared" si="9"/>
        <v>0</v>
      </c>
      <c r="Y94" s="3">
        <f t="shared" si="10"/>
        <v>0</v>
      </c>
      <c r="Z94" s="200">
        <f t="shared" si="11"/>
        <v>0</v>
      </c>
      <c r="AA94" s="3">
        <f t="shared" si="12"/>
        <v>0</v>
      </c>
      <c r="AB94" s="200">
        <f t="shared" si="13"/>
        <v>0</v>
      </c>
      <c r="AC94" s="2">
        <f t="shared" si="14"/>
        <v>0</v>
      </c>
      <c r="AD94" s="202">
        <f t="shared" si="15"/>
        <v>0</v>
      </c>
    </row>
    <row r="95" spans="1:30" ht="12" customHeight="1">
      <c r="A95" s="412"/>
      <c r="B95" s="413"/>
      <c r="C95" s="93">
        <v>0</v>
      </c>
      <c r="D95" s="53">
        <v>0</v>
      </c>
      <c r="E95" s="53">
        <v>0</v>
      </c>
      <c r="F95" s="84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3">
        <v>0</v>
      </c>
      <c r="M95" s="53">
        <v>0</v>
      </c>
      <c r="N95" s="53">
        <v>0</v>
      </c>
      <c r="O95" s="53">
        <v>0</v>
      </c>
      <c r="P95" s="94">
        <v>0</v>
      </c>
      <c r="Q95" s="94">
        <v>0</v>
      </c>
      <c r="R95" s="94">
        <v>0</v>
      </c>
      <c r="S95" s="94">
        <v>0</v>
      </c>
      <c r="T95" s="94">
        <v>0</v>
      </c>
      <c r="U95" s="135">
        <v>0</v>
      </c>
      <c r="V95" s="3"/>
      <c r="W95" s="3">
        <f t="shared" si="8"/>
        <v>0</v>
      </c>
      <c r="X95" s="200">
        <f t="shared" si="9"/>
        <v>0</v>
      </c>
      <c r="Y95" s="3">
        <f t="shared" si="10"/>
        <v>0</v>
      </c>
      <c r="Z95" s="200">
        <f t="shared" si="11"/>
        <v>0</v>
      </c>
      <c r="AA95" s="3">
        <f t="shared" si="12"/>
        <v>0</v>
      </c>
      <c r="AB95" s="200">
        <f t="shared" si="13"/>
        <v>0</v>
      </c>
      <c r="AC95" s="2">
        <f t="shared" si="14"/>
        <v>0</v>
      </c>
      <c r="AD95" s="202">
        <f t="shared" si="15"/>
        <v>0</v>
      </c>
    </row>
    <row r="96" spans="1:30" ht="12" customHeight="1">
      <c r="A96" s="403" t="s">
        <v>18</v>
      </c>
      <c r="B96" s="404"/>
      <c r="C96" s="103">
        <v>30</v>
      </c>
      <c r="D96" s="106">
        <v>4</v>
      </c>
      <c r="E96" s="38">
        <v>4</v>
      </c>
      <c r="F96" s="13">
        <v>3</v>
      </c>
      <c r="G96" s="38">
        <v>1</v>
      </c>
      <c r="H96" s="38">
        <v>0</v>
      </c>
      <c r="I96" s="38">
        <v>0</v>
      </c>
      <c r="J96" s="106">
        <v>0</v>
      </c>
      <c r="K96" s="89">
        <v>0</v>
      </c>
      <c r="L96" s="106">
        <v>0</v>
      </c>
      <c r="M96" s="106">
        <v>0</v>
      </c>
      <c r="N96" s="106">
        <v>0</v>
      </c>
      <c r="O96" s="110">
        <v>0</v>
      </c>
      <c r="P96" s="106">
        <v>0</v>
      </c>
      <c r="Q96" s="106">
        <v>0</v>
      </c>
      <c r="R96" s="106">
        <v>0</v>
      </c>
      <c r="S96" s="55">
        <v>0</v>
      </c>
      <c r="T96" s="106">
        <v>20</v>
      </c>
      <c r="U96" s="171">
        <v>6</v>
      </c>
      <c r="V96" s="3"/>
      <c r="W96" s="3">
        <f t="shared" si="8"/>
        <v>4</v>
      </c>
      <c r="X96" s="200">
        <f t="shared" si="9"/>
        <v>0</v>
      </c>
      <c r="Y96" s="3">
        <f t="shared" si="10"/>
        <v>0</v>
      </c>
      <c r="Z96" s="200">
        <f t="shared" si="11"/>
        <v>0</v>
      </c>
      <c r="AA96" s="3">
        <f t="shared" si="12"/>
        <v>0</v>
      </c>
      <c r="AB96" s="200">
        <f t="shared" si="13"/>
        <v>0</v>
      </c>
      <c r="AC96" s="2">
        <f t="shared" si="14"/>
        <v>4</v>
      </c>
      <c r="AD96" s="202">
        <f t="shared" si="15"/>
        <v>0</v>
      </c>
    </row>
    <row r="97" spans="1:30" ht="12" customHeight="1">
      <c r="A97" s="403"/>
      <c r="B97" s="404"/>
      <c r="C97" s="107">
        <v>99.999999999999986</v>
      </c>
      <c r="D97" s="20">
        <v>13.333333333333334</v>
      </c>
      <c r="E97" s="20">
        <v>100</v>
      </c>
      <c r="F97" s="11">
        <v>75</v>
      </c>
      <c r="G97" s="11">
        <v>25</v>
      </c>
      <c r="H97" s="11">
        <v>0</v>
      </c>
      <c r="I97" s="11">
        <v>0</v>
      </c>
      <c r="J97" s="11">
        <v>0</v>
      </c>
      <c r="K97" s="53">
        <v>0</v>
      </c>
      <c r="L97" s="53">
        <v>0</v>
      </c>
      <c r="M97" s="53">
        <v>0</v>
      </c>
      <c r="N97" s="53">
        <v>0</v>
      </c>
      <c r="O97" s="11">
        <v>0</v>
      </c>
      <c r="P97" s="20">
        <v>0</v>
      </c>
      <c r="Q97" s="20">
        <v>0</v>
      </c>
      <c r="R97" s="20">
        <v>0</v>
      </c>
      <c r="S97" s="53">
        <v>0</v>
      </c>
      <c r="T97" s="20">
        <v>66.666666666666657</v>
      </c>
      <c r="U97" s="12">
        <v>20</v>
      </c>
      <c r="V97" s="5"/>
      <c r="W97" s="3">
        <f t="shared" si="8"/>
        <v>100</v>
      </c>
      <c r="X97" s="200">
        <f t="shared" si="9"/>
        <v>0</v>
      </c>
      <c r="Y97" s="3">
        <f t="shared" si="10"/>
        <v>0</v>
      </c>
      <c r="Z97" s="200">
        <f t="shared" si="11"/>
        <v>0</v>
      </c>
      <c r="AA97" s="3">
        <f t="shared" si="12"/>
        <v>0</v>
      </c>
      <c r="AB97" s="200">
        <f t="shared" si="13"/>
        <v>0</v>
      </c>
      <c r="AC97" s="2">
        <f t="shared" si="14"/>
        <v>100</v>
      </c>
      <c r="AD97" s="202">
        <f t="shared" si="15"/>
        <v>-86.666666666666671</v>
      </c>
    </row>
    <row r="98" spans="1:30" ht="12" customHeight="1">
      <c r="A98" s="407"/>
      <c r="B98" s="409" t="s">
        <v>19</v>
      </c>
      <c r="C98" s="103">
        <v>16</v>
      </c>
      <c r="D98" s="38">
        <v>3</v>
      </c>
      <c r="E98" s="38">
        <v>3</v>
      </c>
      <c r="F98" s="13">
        <v>3</v>
      </c>
      <c r="G98" s="38">
        <v>0</v>
      </c>
      <c r="H98" s="38">
        <v>0</v>
      </c>
      <c r="I98" s="38">
        <v>0</v>
      </c>
      <c r="J98" s="38">
        <v>0</v>
      </c>
      <c r="K98" s="106">
        <v>0</v>
      </c>
      <c r="L98" s="106">
        <v>0</v>
      </c>
      <c r="M98" s="106">
        <v>0</v>
      </c>
      <c r="N98" s="106">
        <v>0</v>
      </c>
      <c r="O98" s="110">
        <v>0</v>
      </c>
      <c r="P98" s="106">
        <v>0</v>
      </c>
      <c r="Q98" s="106">
        <v>0</v>
      </c>
      <c r="R98" s="106">
        <v>0</v>
      </c>
      <c r="S98" s="55">
        <v>0</v>
      </c>
      <c r="T98" s="106">
        <v>10</v>
      </c>
      <c r="U98" s="165">
        <v>3</v>
      </c>
      <c r="V98" s="3"/>
      <c r="W98" s="3">
        <f t="shared" si="8"/>
        <v>3</v>
      </c>
      <c r="X98" s="200">
        <f t="shared" si="9"/>
        <v>0</v>
      </c>
      <c r="Y98" s="3">
        <f t="shared" si="10"/>
        <v>0</v>
      </c>
      <c r="Z98" s="200">
        <f t="shared" si="11"/>
        <v>0</v>
      </c>
      <c r="AA98" s="3">
        <f t="shared" si="12"/>
        <v>0</v>
      </c>
      <c r="AB98" s="200">
        <f t="shared" si="13"/>
        <v>0</v>
      </c>
      <c r="AC98" s="2">
        <f t="shared" si="14"/>
        <v>3</v>
      </c>
      <c r="AD98" s="202">
        <f t="shared" si="15"/>
        <v>0</v>
      </c>
    </row>
    <row r="99" spans="1:30" ht="12" customHeight="1">
      <c r="A99" s="408"/>
      <c r="B99" s="409"/>
      <c r="C99" s="107">
        <v>100</v>
      </c>
      <c r="D99" s="20">
        <v>18.75</v>
      </c>
      <c r="E99" s="20">
        <v>100</v>
      </c>
      <c r="F99" s="11">
        <v>100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11">
        <v>0</v>
      </c>
      <c r="P99" s="20">
        <v>0</v>
      </c>
      <c r="Q99" s="20">
        <v>0</v>
      </c>
      <c r="R99" s="20">
        <v>0</v>
      </c>
      <c r="S99" s="53">
        <v>0</v>
      </c>
      <c r="T99" s="20">
        <v>62.5</v>
      </c>
      <c r="U99" s="17">
        <v>18.75</v>
      </c>
      <c r="V99" s="3"/>
      <c r="W99" s="3">
        <f t="shared" si="8"/>
        <v>100</v>
      </c>
      <c r="X99" s="200">
        <f t="shared" si="9"/>
        <v>0</v>
      </c>
      <c r="Y99" s="3">
        <f t="shared" si="10"/>
        <v>0</v>
      </c>
      <c r="Z99" s="200">
        <f t="shared" si="11"/>
        <v>0</v>
      </c>
      <c r="AA99" s="3">
        <f t="shared" si="12"/>
        <v>0</v>
      </c>
      <c r="AB99" s="200">
        <f t="shared" si="13"/>
        <v>0</v>
      </c>
      <c r="AC99" s="2">
        <f t="shared" si="14"/>
        <v>100</v>
      </c>
      <c r="AD99" s="202">
        <f t="shared" si="15"/>
        <v>-81.25</v>
      </c>
    </row>
    <row r="100" spans="1:30" ht="12" customHeight="1">
      <c r="A100" s="407"/>
      <c r="B100" s="409" t="s">
        <v>20</v>
      </c>
      <c r="C100" s="103">
        <v>14</v>
      </c>
      <c r="D100" s="38">
        <v>1</v>
      </c>
      <c r="E100" s="38">
        <v>1</v>
      </c>
      <c r="F100" s="13">
        <v>0</v>
      </c>
      <c r="G100" s="38">
        <v>1</v>
      </c>
      <c r="H100" s="55">
        <v>0</v>
      </c>
      <c r="I100" s="38">
        <v>0</v>
      </c>
      <c r="J100" s="38">
        <v>0</v>
      </c>
      <c r="K100" s="106">
        <v>0</v>
      </c>
      <c r="L100" s="106">
        <v>0</v>
      </c>
      <c r="M100" s="55">
        <v>0</v>
      </c>
      <c r="N100" s="106">
        <v>0</v>
      </c>
      <c r="O100" s="110">
        <v>0</v>
      </c>
      <c r="P100" s="106">
        <v>0</v>
      </c>
      <c r="Q100" s="106">
        <v>0</v>
      </c>
      <c r="R100" s="55">
        <v>0</v>
      </c>
      <c r="S100" s="55">
        <v>0</v>
      </c>
      <c r="T100" s="106">
        <v>10</v>
      </c>
      <c r="U100" s="165">
        <v>3</v>
      </c>
      <c r="V100" s="3"/>
      <c r="W100" s="3">
        <f t="shared" si="8"/>
        <v>1</v>
      </c>
      <c r="X100" s="200">
        <f t="shared" si="9"/>
        <v>0</v>
      </c>
      <c r="Y100" s="3">
        <f t="shared" si="10"/>
        <v>0</v>
      </c>
      <c r="Z100" s="200">
        <f t="shared" si="11"/>
        <v>0</v>
      </c>
      <c r="AA100" s="3">
        <f t="shared" si="12"/>
        <v>0</v>
      </c>
      <c r="AB100" s="200">
        <f t="shared" si="13"/>
        <v>0</v>
      </c>
      <c r="AC100" s="2">
        <f t="shared" si="14"/>
        <v>1</v>
      </c>
      <c r="AD100" s="202">
        <f t="shared" si="15"/>
        <v>0</v>
      </c>
    </row>
    <row r="101" spans="1:30" ht="12" customHeight="1">
      <c r="A101" s="408"/>
      <c r="B101" s="409"/>
      <c r="C101" s="104">
        <v>100</v>
      </c>
      <c r="D101" s="20">
        <v>7.1428571428571423</v>
      </c>
      <c r="E101" s="20">
        <v>100</v>
      </c>
      <c r="F101" s="11">
        <v>0</v>
      </c>
      <c r="G101" s="20">
        <v>100</v>
      </c>
      <c r="H101" s="53">
        <v>0</v>
      </c>
      <c r="I101" s="20">
        <v>0</v>
      </c>
      <c r="J101" s="20">
        <v>0</v>
      </c>
      <c r="K101" s="20">
        <v>0</v>
      </c>
      <c r="L101" s="20">
        <v>0</v>
      </c>
      <c r="M101" s="53">
        <v>0</v>
      </c>
      <c r="N101" s="20">
        <v>0</v>
      </c>
      <c r="O101" s="11">
        <v>0</v>
      </c>
      <c r="P101" s="20">
        <v>0</v>
      </c>
      <c r="Q101" s="20">
        <v>0</v>
      </c>
      <c r="R101" s="53">
        <v>0</v>
      </c>
      <c r="S101" s="53">
        <v>0</v>
      </c>
      <c r="T101" s="20">
        <v>71.428571428571431</v>
      </c>
      <c r="U101" s="17">
        <v>21.428571428571427</v>
      </c>
      <c r="V101" s="5"/>
      <c r="W101" s="3">
        <f t="shared" si="8"/>
        <v>100</v>
      </c>
      <c r="X101" s="200">
        <f t="shared" si="9"/>
        <v>0</v>
      </c>
      <c r="Y101" s="3">
        <f t="shared" si="10"/>
        <v>0</v>
      </c>
      <c r="Z101" s="200">
        <f t="shared" si="11"/>
        <v>0</v>
      </c>
      <c r="AA101" s="3">
        <f t="shared" si="12"/>
        <v>0</v>
      </c>
      <c r="AB101" s="200">
        <f t="shared" si="13"/>
        <v>0</v>
      </c>
      <c r="AC101" s="2">
        <f t="shared" si="14"/>
        <v>100</v>
      </c>
      <c r="AD101" s="202">
        <f t="shared" si="15"/>
        <v>-92.857142857142861</v>
      </c>
    </row>
    <row r="102" spans="1:30" ht="12" customHeight="1">
      <c r="A102" s="407"/>
      <c r="B102" s="409" t="s">
        <v>21</v>
      </c>
      <c r="C102" s="92">
        <v>0</v>
      </c>
      <c r="D102" s="55">
        <v>0</v>
      </c>
      <c r="E102" s="55">
        <v>0</v>
      </c>
      <c r="F102" s="86">
        <v>0</v>
      </c>
      <c r="G102" s="86">
        <v>0</v>
      </c>
      <c r="H102" s="55">
        <v>0</v>
      </c>
      <c r="I102" s="55">
        <v>0</v>
      </c>
      <c r="J102" s="55">
        <v>0</v>
      </c>
      <c r="K102" s="55">
        <v>0</v>
      </c>
      <c r="L102" s="86">
        <v>0</v>
      </c>
      <c r="M102" s="55">
        <v>0</v>
      </c>
      <c r="N102" s="55">
        <v>0</v>
      </c>
      <c r="O102" s="55">
        <v>0</v>
      </c>
      <c r="P102" s="55">
        <v>0</v>
      </c>
      <c r="Q102" s="55">
        <v>0</v>
      </c>
      <c r="R102" s="55">
        <v>0</v>
      </c>
      <c r="S102" s="55">
        <v>0</v>
      </c>
      <c r="T102" s="55">
        <v>0</v>
      </c>
      <c r="U102" s="86">
        <v>0</v>
      </c>
      <c r="V102" s="3"/>
      <c r="W102" s="3">
        <f t="shared" si="8"/>
        <v>0</v>
      </c>
      <c r="X102" s="200">
        <f t="shared" si="9"/>
        <v>0</v>
      </c>
      <c r="Y102" s="3">
        <f t="shared" si="10"/>
        <v>0</v>
      </c>
      <c r="Z102" s="200">
        <f t="shared" si="11"/>
        <v>0</v>
      </c>
      <c r="AA102" s="3">
        <f t="shared" si="12"/>
        <v>0</v>
      </c>
      <c r="AB102" s="200">
        <f t="shared" si="13"/>
        <v>0</v>
      </c>
      <c r="AC102" s="2">
        <f t="shared" si="14"/>
        <v>0</v>
      </c>
      <c r="AD102" s="202">
        <f t="shared" si="15"/>
        <v>0</v>
      </c>
    </row>
    <row r="103" spans="1:30" ht="12" customHeight="1">
      <c r="A103" s="408"/>
      <c r="B103" s="409"/>
      <c r="C103" s="93">
        <v>0</v>
      </c>
      <c r="D103" s="53">
        <v>0</v>
      </c>
      <c r="E103" s="53">
        <v>0</v>
      </c>
      <c r="F103" s="84">
        <v>0</v>
      </c>
      <c r="G103" s="84">
        <v>0</v>
      </c>
      <c r="H103" s="53">
        <v>0</v>
      </c>
      <c r="I103" s="53">
        <v>0</v>
      </c>
      <c r="J103" s="53">
        <v>0</v>
      </c>
      <c r="K103" s="53">
        <v>0</v>
      </c>
      <c r="L103" s="136">
        <v>0</v>
      </c>
      <c r="M103" s="53">
        <v>0</v>
      </c>
      <c r="N103" s="53">
        <v>0</v>
      </c>
      <c r="O103" s="53">
        <v>0</v>
      </c>
      <c r="P103" s="53">
        <v>0</v>
      </c>
      <c r="Q103" s="53">
        <v>0</v>
      </c>
      <c r="R103" s="53">
        <v>0</v>
      </c>
      <c r="S103" s="53">
        <v>0</v>
      </c>
      <c r="T103" s="53">
        <v>0</v>
      </c>
      <c r="U103" s="84">
        <v>0</v>
      </c>
      <c r="V103" s="3"/>
      <c r="W103" s="3">
        <f t="shared" si="8"/>
        <v>0</v>
      </c>
      <c r="X103" s="200">
        <f t="shared" si="9"/>
        <v>0</v>
      </c>
      <c r="Y103" s="3">
        <f t="shared" si="10"/>
        <v>0</v>
      </c>
      <c r="Z103" s="200">
        <f t="shared" si="11"/>
        <v>0</v>
      </c>
      <c r="AA103" s="3">
        <f t="shared" si="12"/>
        <v>0</v>
      </c>
      <c r="AB103" s="200">
        <f t="shared" si="13"/>
        <v>0</v>
      </c>
      <c r="AC103" s="2">
        <f t="shared" si="14"/>
        <v>0</v>
      </c>
      <c r="AD103" s="202">
        <f t="shared" si="15"/>
        <v>0</v>
      </c>
    </row>
    <row r="104" spans="1:30" ht="12" customHeight="1">
      <c r="A104" s="403" t="s">
        <v>22</v>
      </c>
      <c r="B104" s="404"/>
      <c r="C104" s="103">
        <v>17</v>
      </c>
      <c r="D104" s="38">
        <v>2</v>
      </c>
      <c r="E104" s="38">
        <v>2</v>
      </c>
      <c r="F104" s="13">
        <v>1</v>
      </c>
      <c r="G104" s="38">
        <v>1</v>
      </c>
      <c r="H104" s="55">
        <v>0</v>
      </c>
      <c r="I104" s="38">
        <v>0</v>
      </c>
      <c r="J104" s="38">
        <v>0</v>
      </c>
      <c r="K104" s="106">
        <v>0</v>
      </c>
      <c r="L104" s="116">
        <v>0</v>
      </c>
      <c r="M104" s="106">
        <v>0</v>
      </c>
      <c r="N104" s="106">
        <v>0</v>
      </c>
      <c r="O104" s="110">
        <v>0</v>
      </c>
      <c r="P104" s="106">
        <v>0</v>
      </c>
      <c r="Q104" s="106">
        <v>0</v>
      </c>
      <c r="R104" s="106">
        <v>0</v>
      </c>
      <c r="S104" s="55">
        <v>0</v>
      </c>
      <c r="T104" s="106">
        <v>13</v>
      </c>
      <c r="U104" s="165">
        <v>2</v>
      </c>
      <c r="V104" s="3"/>
      <c r="W104" s="3">
        <f t="shared" si="8"/>
        <v>2</v>
      </c>
      <c r="X104" s="200">
        <f t="shared" si="9"/>
        <v>0</v>
      </c>
      <c r="Y104" s="3">
        <f t="shared" si="10"/>
        <v>0</v>
      </c>
      <c r="Z104" s="200">
        <f t="shared" si="11"/>
        <v>0</v>
      </c>
      <c r="AA104" s="3">
        <f t="shared" si="12"/>
        <v>0</v>
      </c>
      <c r="AB104" s="200">
        <f t="shared" si="13"/>
        <v>0</v>
      </c>
      <c r="AC104" s="2">
        <f t="shared" si="14"/>
        <v>2</v>
      </c>
      <c r="AD104" s="202">
        <f t="shared" si="15"/>
        <v>0</v>
      </c>
    </row>
    <row r="105" spans="1:30" ht="12" customHeight="1">
      <c r="A105" s="403"/>
      <c r="B105" s="404"/>
      <c r="C105" s="104">
        <v>100</v>
      </c>
      <c r="D105" s="20">
        <v>11.76470588235294</v>
      </c>
      <c r="E105" s="20">
        <v>100</v>
      </c>
      <c r="F105" s="11">
        <v>50</v>
      </c>
      <c r="G105" s="20">
        <v>50</v>
      </c>
      <c r="H105" s="53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11">
        <v>0</v>
      </c>
      <c r="P105" s="20">
        <v>0</v>
      </c>
      <c r="Q105" s="20">
        <v>0</v>
      </c>
      <c r="R105" s="20">
        <v>0</v>
      </c>
      <c r="S105" s="53">
        <v>0</v>
      </c>
      <c r="T105" s="20">
        <v>76.470588235294116</v>
      </c>
      <c r="U105" s="17">
        <v>11.76470588235294</v>
      </c>
      <c r="V105" s="5"/>
      <c r="W105" s="3">
        <f t="shared" si="8"/>
        <v>100</v>
      </c>
      <c r="X105" s="200">
        <f t="shared" si="9"/>
        <v>0</v>
      </c>
      <c r="Y105" s="3">
        <f t="shared" si="10"/>
        <v>0</v>
      </c>
      <c r="Z105" s="200">
        <f t="shared" si="11"/>
        <v>0</v>
      </c>
      <c r="AA105" s="3">
        <f t="shared" si="12"/>
        <v>0</v>
      </c>
      <c r="AB105" s="200">
        <f t="shared" si="13"/>
        <v>0</v>
      </c>
      <c r="AC105" s="2">
        <f t="shared" si="14"/>
        <v>100</v>
      </c>
      <c r="AD105" s="202">
        <f t="shared" si="15"/>
        <v>-88.235294117647058</v>
      </c>
    </row>
    <row r="106" spans="1:30" ht="12" customHeight="1">
      <c r="A106" s="407"/>
      <c r="B106" s="409" t="s">
        <v>23</v>
      </c>
      <c r="C106" s="103">
        <v>7</v>
      </c>
      <c r="D106" s="38">
        <v>1</v>
      </c>
      <c r="E106" s="38">
        <v>1</v>
      </c>
      <c r="F106" s="13">
        <v>1</v>
      </c>
      <c r="G106" s="38">
        <v>0</v>
      </c>
      <c r="H106" s="55">
        <v>0</v>
      </c>
      <c r="I106" s="38">
        <v>0</v>
      </c>
      <c r="J106" s="38">
        <v>0</v>
      </c>
      <c r="K106" s="106">
        <v>0</v>
      </c>
      <c r="L106" s="106">
        <v>0</v>
      </c>
      <c r="M106" s="106">
        <v>0</v>
      </c>
      <c r="N106" s="106">
        <v>0</v>
      </c>
      <c r="O106" s="110">
        <v>0</v>
      </c>
      <c r="P106" s="106">
        <v>0</v>
      </c>
      <c r="Q106" s="106">
        <v>0</v>
      </c>
      <c r="R106" s="106">
        <v>0</v>
      </c>
      <c r="S106" s="55">
        <v>0</v>
      </c>
      <c r="T106" s="106">
        <v>5</v>
      </c>
      <c r="U106" s="165">
        <v>1</v>
      </c>
      <c r="V106" s="3"/>
      <c r="W106" s="3">
        <f t="shared" si="8"/>
        <v>1</v>
      </c>
      <c r="X106" s="200">
        <f t="shared" si="9"/>
        <v>0</v>
      </c>
      <c r="Y106" s="3">
        <f t="shared" si="10"/>
        <v>0</v>
      </c>
      <c r="Z106" s="200">
        <f t="shared" si="11"/>
        <v>0</v>
      </c>
      <c r="AA106" s="3">
        <f t="shared" si="12"/>
        <v>0</v>
      </c>
      <c r="AB106" s="200">
        <f t="shared" si="13"/>
        <v>0</v>
      </c>
      <c r="AC106" s="2">
        <f t="shared" si="14"/>
        <v>1</v>
      </c>
      <c r="AD106" s="202">
        <f t="shared" si="15"/>
        <v>0</v>
      </c>
    </row>
    <row r="107" spans="1:30" ht="12" customHeight="1">
      <c r="A107" s="408"/>
      <c r="B107" s="409"/>
      <c r="C107" s="104">
        <v>100</v>
      </c>
      <c r="D107" s="20">
        <v>14.285714285714285</v>
      </c>
      <c r="E107" s="20">
        <v>100</v>
      </c>
      <c r="F107" s="11">
        <v>100</v>
      </c>
      <c r="G107" s="20">
        <v>0</v>
      </c>
      <c r="H107" s="53">
        <v>0</v>
      </c>
      <c r="I107" s="20">
        <v>0</v>
      </c>
      <c r="J107" s="20">
        <v>0</v>
      </c>
      <c r="K107" s="20">
        <v>0</v>
      </c>
      <c r="L107" s="20">
        <v>0</v>
      </c>
      <c r="M107" s="20">
        <v>0</v>
      </c>
      <c r="N107" s="20">
        <v>0</v>
      </c>
      <c r="O107" s="11">
        <v>0</v>
      </c>
      <c r="P107" s="20">
        <v>0</v>
      </c>
      <c r="Q107" s="20">
        <v>0</v>
      </c>
      <c r="R107" s="20">
        <v>0</v>
      </c>
      <c r="S107" s="53">
        <v>0</v>
      </c>
      <c r="T107" s="20">
        <v>71.428571428571431</v>
      </c>
      <c r="U107" s="17">
        <v>14.285714285714285</v>
      </c>
      <c r="V107" s="5"/>
      <c r="W107" s="3">
        <f t="shared" si="8"/>
        <v>100</v>
      </c>
      <c r="X107" s="200">
        <f t="shared" si="9"/>
        <v>0</v>
      </c>
      <c r="Y107" s="3">
        <f t="shared" si="10"/>
        <v>0</v>
      </c>
      <c r="Z107" s="200">
        <f t="shared" si="11"/>
        <v>0</v>
      </c>
      <c r="AA107" s="3">
        <f t="shared" si="12"/>
        <v>0</v>
      </c>
      <c r="AB107" s="200">
        <f t="shared" si="13"/>
        <v>0</v>
      </c>
      <c r="AC107" s="2">
        <f t="shared" si="14"/>
        <v>100</v>
      </c>
      <c r="AD107" s="202">
        <f t="shared" si="15"/>
        <v>-85.714285714285722</v>
      </c>
    </row>
    <row r="108" spans="1:30" ht="12" customHeight="1">
      <c r="A108" s="407"/>
      <c r="B108" s="409" t="s">
        <v>24</v>
      </c>
      <c r="C108" s="103">
        <v>10</v>
      </c>
      <c r="D108" s="38">
        <v>1</v>
      </c>
      <c r="E108" s="38">
        <v>1</v>
      </c>
      <c r="F108" s="13">
        <v>0</v>
      </c>
      <c r="G108" s="38">
        <v>1</v>
      </c>
      <c r="H108" s="55">
        <v>0</v>
      </c>
      <c r="I108" s="38">
        <v>0</v>
      </c>
      <c r="J108" s="38">
        <v>0</v>
      </c>
      <c r="K108" s="106">
        <v>0</v>
      </c>
      <c r="L108" s="106">
        <v>0</v>
      </c>
      <c r="M108" s="55">
        <v>0</v>
      </c>
      <c r="N108" s="106">
        <v>0</v>
      </c>
      <c r="O108" s="55">
        <v>0</v>
      </c>
      <c r="P108" s="55">
        <v>0</v>
      </c>
      <c r="Q108" s="55">
        <v>0</v>
      </c>
      <c r="R108" s="55">
        <v>0</v>
      </c>
      <c r="S108" s="55">
        <v>0</v>
      </c>
      <c r="T108" s="106">
        <v>8</v>
      </c>
      <c r="U108" s="165">
        <v>1</v>
      </c>
      <c r="V108" s="3"/>
      <c r="W108" s="3">
        <f t="shared" si="8"/>
        <v>1</v>
      </c>
      <c r="X108" s="200">
        <f t="shared" si="9"/>
        <v>0</v>
      </c>
      <c r="Y108" s="3">
        <f t="shared" si="10"/>
        <v>0</v>
      </c>
      <c r="Z108" s="200">
        <f t="shared" si="11"/>
        <v>0</v>
      </c>
      <c r="AA108" s="3">
        <f t="shared" si="12"/>
        <v>0</v>
      </c>
      <c r="AB108" s="200">
        <f t="shared" si="13"/>
        <v>0</v>
      </c>
      <c r="AC108" s="2">
        <f t="shared" si="14"/>
        <v>1</v>
      </c>
      <c r="AD108" s="202">
        <f t="shared" si="15"/>
        <v>0</v>
      </c>
    </row>
    <row r="109" spans="1:30" ht="12" customHeight="1">
      <c r="A109" s="408"/>
      <c r="B109" s="409"/>
      <c r="C109" s="107">
        <v>100</v>
      </c>
      <c r="D109" s="20">
        <v>10</v>
      </c>
      <c r="E109" s="20">
        <v>100</v>
      </c>
      <c r="F109" s="20">
        <v>0</v>
      </c>
      <c r="G109" s="20">
        <v>100</v>
      </c>
      <c r="H109" s="53">
        <v>0</v>
      </c>
      <c r="I109" s="20">
        <v>0</v>
      </c>
      <c r="J109" s="20">
        <v>0</v>
      </c>
      <c r="K109" s="20">
        <v>0</v>
      </c>
      <c r="L109" s="20">
        <v>0</v>
      </c>
      <c r="M109" s="53">
        <v>0</v>
      </c>
      <c r="N109" s="20">
        <v>0</v>
      </c>
      <c r="O109" s="53">
        <v>0</v>
      </c>
      <c r="P109" s="53">
        <v>0</v>
      </c>
      <c r="Q109" s="53">
        <v>0</v>
      </c>
      <c r="R109" s="53">
        <v>0</v>
      </c>
      <c r="S109" s="53">
        <v>0</v>
      </c>
      <c r="T109" s="20">
        <v>80</v>
      </c>
      <c r="U109" s="17">
        <v>10</v>
      </c>
      <c r="V109" s="5"/>
      <c r="W109" s="3">
        <f t="shared" si="8"/>
        <v>100</v>
      </c>
      <c r="X109" s="200">
        <f t="shared" si="9"/>
        <v>0</v>
      </c>
      <c r="Y109" s="3">
        <f t="shared" si="10"/>
        <v>0</v>
      </c>
      <c r="Z109" s="200">
        <f t="shared" si="11"/>
        <v>0</v>
      </c>
      <c r="AA109" s="3">
        <f t="shared" si="12"/>
        <v>0</v>
      </c>
      <c r="AB109" s="200">
        <f t="shared" si="13"/>
        <v>0</v>
      </c>
      <c r="AC109" s="2">
        <f t="shared" si="14"/>
        <v>100</v>
      </c>
      <c r="AD109" s="202">
        <f t="shared" si="15"/>
        <v>-90</v>
      </c>
    </row>
    <row r="110" spans="1:30" ht="12" customHeight="1">
      <c r="A110" s="407"/>
      <c r="B110" s="409" t="s">
        <v>25</v>
      </c>
      <c r="C110" s="92">
        <v>0</v>
      </c>
      <c r="D110" s="55">
        <v>0</v>
      </c>
      <c r="E110" s="55">
        <v>0</v>
      </c>
      <c r="F110" s="86">
        <v>0</v>
      </c>
      <c r="G110" s="86">
        <v>0</v>
      </c>
      <c r="H110" s="55">
        <v>0</v>
      </c>
      <c r="I110" s="55">
        <v>0</v>
      </c>
      <c r="J110" s="55">
        <v>0</v>
      </c>
      <c r="K110" s="55">
        <v>0</v>
      </c>
      <c r="L110" s="55">
        <v>0</v>
      </c>
      <c r="M110" s="55">
        <v>0</v>
      </c>
      <c r="N110" s="55">
        <v>0</v>
      </c>
      <c r="O110" s="55">
        <v>0</v>
      </c>
      <c r="P110" s="55">
        <v>0</v>
      </c>
      <c r="Q110" s="55">
        <v>0</v>
      </c>
      <c r="R110" s="55">
        <v>0</v>
      </c>
      <c r="S110" s="55">
        <v>0</v>
      </c>
      <c r="T110" s="55">
        <v>0</v>
      </c>
      <c r="U110" s="86">
        <v>0</v>
      </c>
      <c r="V110" s="3"/>
      <c r="W110" s="3">
        <f t="shared" si="8"/>
        <v>0</v>
      </c>
      <c r="X110" s="200">
        <f t="shared" si="9"/>
        <v>0</v>
      </c>
      <c r="Y110" s="3">
        <f t="shared" si="10"/>
        <v>0</v>
      </c>
      <c r="Z110" s="200">
        <f t="shared" si="11"/>
        <v>0</v>
      </c>
      <c r="AA110" s="3">
        <f t="shared" si="12"/>
        <v>0</v>
      </c>
      <c r="AB110" s="200">
        <f t="shared" si="13"/>
        <v>0</v>
      </c>
      <c r="AC110" s="2">
        <f t="shared" si="14"/>
        <v>0</v>
      </c>
      <c r="AD110" s="202">
        <f t="shared" si="15"/>
        <v>0</v>
      </c>
    </row>
    <row r="111" spans="1:30" ht="12" customHeight="1">
      <c r="A111" s="408"/>
      <c r="B111" s="409"/>
      <c r="C111" s="93">
        <v>0</v>
      </c>
      <c r="D111" s="53">
        <v>0</v>
      </c>
      <c r="E111" s="53">
        <v>0</v>
      </c>
      <c r="F111" s="84">
        <v>0</v>
      </c>
      <c r="G111" s="84">
        <v>0</v>
      </c>
      <c r="H111" s="53">
        <v>0</v>
      </c>
      <c r="I111" s="53">
        <v>0</v>
      </c>
      <c r="J111" s="53">
        <v>0</v>
      </c>
      <c r="K111" s="53">
        <v>0</v>
      </c>
      <c r="L111" s="53">
        <v>0</v>
      </c>
      <c r="M111" s="53">
        <v>0</v>
      </c>
      <c r="N111" s="53">
        <v>0</v>
      </c>
      <c r="O111" s="53">
        <v>0</v>
      </c>
      <c r="P111" s="53">
        <v>0</v>
      </c>
      <c r="Q111" s="53">
        <v>0</v>
      </c>
      <c r="R111" s="53">
        <v>0</v>
      </c>
      <c r="S111" s="53">
        <v>0</v>
      </c>
      <c r="T111" s="53">
        <v>0</v>
      </c>
      <c r="U111" s="84">
        <v>0</v>
      </c>
      <c r="V111" s="3"/>
      <c r="W111" s="3">
        <f t="shared" si="8"/>
        <v>0</v>
      </c>
      <c r="X111" s="200">
        <f t="shared" si="9"/>
        <v>0</v>
      </c>
      <c r="Y111" s="3">
        <f t="shared" si="10"/>
        <v>0</v>
      </c>
      <c r="Z111" s="200">
        <f t="shared" si="11"/>
        <v>0</v>
      </c>
      <c r="AA111" s="3">
        <f t="shared" si="12"/>
        <v>0</v>
      </c>
      <c r="AB111" s="200">
        <f t="shared" si="13"/>
        <v>0</v>
      </c>
      <c r="AC111" s="2">
        <f t="shared" si="14"/>
        <v>0</v>
      </c>
      <c r="AD111" s="202">
        <f t="shared" si="15"/>
        <v>0</v>
      </c>
    </row>
    <row r="112" spans="1:30" ht="12" customHeight="1">
      <c r="A112" s="403" t="s">
        <v>26</v>
      </c>
      <c r="B112" s="404"/>
      <c r="C112" s="103">
        <v>13</v>
      </c>
      <c r="D112" s="38">
        <v>2</v>
      </c>
      <c r="E112" s="38">
        <v>2</v>
      </c>
      <c r="F112" s="38">
        <v>2</v>
      </c>
      <c r="G112" s="38">
        <v>0</v>
      </c>
      <c r="H112" s="38">
        <v>0</v>
      </c>
      <c r="I112" s="38">
        <v>0</v>
      </c>
      <c r="J112" s="38">
        <v>0</v>
      </c>
      <c r="K112" s="106">
        <v>0</v>
      </c>
      <c r="L112" s="106">
        <v>0</v>
      </c>
      <c r="M112" s="55">
        <v>0</v>
      </c>
      <c r="N112" s="106">
        <v>0</v>
      </c>
      <c r="O112" s="110">
        <v>0</v>
      </c>
      <c r="P112" s="106">
        <v>0</v>
      </c>
      <c r="Q112" s="106">
        <v>0</v>
      </c>
      <c r="R112" s="106">
        <v>0</v>
      </c>
      <c r="S112" s="55">
        <v>0</v>
      </c>
      <c r="T112" s="106">
        <v>7</v>
      </c>
      <c r="U112" s="165">
        <v>4</v>
      </c>
      <c r="V112" s="3"/>
      <c r="W112" s="3">
        <f t="shared" si="8"/>
        <v>2</v>
      </c>
      <c r="X112" s="200">
        <f t="shared" si="9"/>
        <v>0</v>
      </c>
      <c r="Y112" s="3">
        <f t="shared" si="10"/>
        <v>0</v>
      </c>
      <c r="Z112" s="200">
        <f t="shared" si="11"/>
        <v>0</v>
      </c>
      <c r="AA112" s="3">
        <f t="shared" si="12"/>
        <v>0</v>
      </c>
      <c r="AB112" s="200">
        <f t="shared" si="13"/>
        <v>0</v>
      </c>
      <c r="AC112" s="2">
        <f t="shared" si="14"/>
        <v>2</v>
      </c>
      <c r="AD112" s="202">
        <f t="shared" si="15"/>
        <v>0</v>
      </c>
    </row>
    <row r="113" spans="1:30" ht="12" customHeight="1">
      <c r="A113" s="403"/>
      <c r="B113" s="404"/>
      <c r="C113" s="107">
        <v>100</v>
      </c>
      <c r="D113" s="20">
        <v>15.384615384615385</v>
      </c>
      <c r="E113" s="20">
        <v>100</v>
      </c>
      <c r="F113" s="20">
        <v>100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53">
        <v>0</v>
      </c>
      <c r="N113" s="20">
        <v>0</v>
      </c>
      <c r="O113" s="11">
        <v>0</v>
      </c>
      <c r="P113" s="20">
        <v>0</v>
      </c>
      <c r="Q113" s="20">
        <v>0</v>
      </c>
      <c r="R113" s="20">
        <v>0</v>
      </c>
      <c r="S113" s="53">
        <v>0</v>
      </c>
      <c r="T113" s="20">
        <v>53.846153846153847</v>
      </c>
      <c r="U113" s="17">
        <v>30.76923076923077</v>
      </c>
      <c r="V113" s="5"/>
      <c r="W113" s="3">
        <f t="shared" si="8"/>
        <v>100</v>
      </c>
      <c r="X113" s="200">
        <f t="shared" si="9"/>
        <v>0</v>
      </c>
      <c r="Y113" s="3">
        <f t="shared" si="10"/>
        <v>0</v>
      </c>
      <c r="Z113" s="200">
        <f t="shared" si="11"/>
        <v>0</v>
      </c>
      <c r="AA113" s="3">
        <f t="shared" si="12"/>
        <v>0</v>
      </c>
      <c r="AB113" s="200">
        <f t="shared" si="13"/>
        <v>0</v>
      </c>
      <c r="AC113" s="2">
        <f t="shared" si="14"/>
        <v>100</v>
      </c>
      <c r="AD113" s="202">
        <f t="shared" si="15"/>
        <v>-84.615384615384613</v>
      </c>
    </row>
    <row r="114" spans="1:30" ht="12" customHeight="1">
      <c r="A114" s="407"/>
      <c r="B114" s="409" t="s">
        <v>27</v>
      </c>
      <c r="C114" s="103">
        <v>9</v>
      </c>
      <c r="D114" s="38">
        <v>2</v>
      </c>
      <c r="E114" s="38">
        <v>2</v>
      </c>
      <c r="F114" s="38">
        <v>2</v>
      </c>
      <c r="G114" s="38">
        <v>0</v>
      </c>
      <c r="H114" s="38">
        <v>0</v>
      </c>
      <c r="I114" s="38">
        <v>0</v>
      </c>
      <c r="J114" s="38">
        <v>0</v>
      </c>
      <c r="K114" s="106">
        <v>0</v>
      </c>
      <c r="L114" s="106">
        <v>0</v>
      </c>
      <c r="M114" s="55">
        <v>0</v>
      </c>
      <c r="N114" s="106">
        <v>0</v>
      </c>
      <c r="O114" s="110">
        <v>0</v>
      </c>
      <c r="P114" s="106">
        <v>0</v>
      </c>
      <c r="Q114" s="106">
        <v>0</v>
      </c>
      <c r="R114" s="106">
        <v>0</v>
      </c>
      <c r="S114" s="55">
        <v>0</v>
      </c>
      <c r="T114" s="106">
        <v>5</v>
      </c>
      <c r="U114" s="165">
        <v>2</v>
      </c>
      <c r="V114" s="3"/>
      <c r="W114" s="3">
        <f t="shared" si="8"/>
        <v>2</v>
      </c>
      <c r="X114" s="200">
        <f t="shared" si="9"/>
        <v>0</v>
      </c>
      <c r="Y114" s="3">
        <f t="shared" si="10"/>
        <v>0</v>
      </c>
      <c r="Z114" s="200">
        <f t="shared" si="11"/>
        <v>0</v>
      </c>
      <c r="AA114" s="3">
        <f t="shared" si="12"/>
        <v>0</v>
      </c>
      <c r="AB114" s="200">
        <f t="shared" si="13"/>
        <v>0</v>
      </c>
      <c r="AC114" s="2">
        <f t="shared" si="14"/>
        <v>2</v>
      </c>
      <c r="AD114" s="202">
        <f t="shared" si="15"/>
        <v>0</v>
      </c>
    </row>
    <row r="115" spans="1:30" ht="12" customHeight="1">
      <c r="A115" s="408"/>
      <c r="B115" s="409"/>
      <c r="C115" s="107">
        <v>100</v>
      </c>
      <c r="D115" s="20">
        <v>22.222222222222221</v>
      </c>
      <c r="E115" s="20">
        <v>100</v>
      </c>
      <c r="F115" s="20">
        <v>100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53">
        <v>0</v>
      </c>
      <c r="N115" s="20">
        <v>0</v>
      </c>
      <c r="O115" s="11">
        <v>0</v>
      </c>
      <c r="P115" s="20">
        <v>0</v>
      </c>
      <c r="Q115" s="20">
        <v>0</v>
      </c>
      <c r="R115" s="20">
        <v>0</v>
      </c>
      <c r="S115" s="53">
        <v>0</v>
      </c>
      <c r="T115" s="20">
        <v>55.555555555555557</v>
      </c>
      <c r="U115" s="17">
        <v>22.222222222222221</v>
      </c>
      <c r="V115" s="5"/>
      <c r="W115" s="3">
        <f t="shared" si="8"/>
        <v>100</v>
      </c>
      <c r="X115" s="200">
        <f t="shared" si="9"/>
        <v>0</v>
      </c>
      <c r="Y115" s="3">
        <f t="shared" si="10"/>
        <v>0</v>
      </c>
      <c r="Z115" s="200">
        <f t="shared" si="11"/>
        <v>0</v>
      </c>
      <c r="AA115" s="3">
        <f t="shared" si="12"/>
        <v>0</v>
      </c>
      <c r="AB115" s="200">
        <f t="shared" si="13"/>
        <v>0</v>
      </c>
      <c r="AC115" s="2">
        <f t="shared" si="14"/>
        <v>100</v>
      </c>
      <c r="AD115" s="202">
        <f t="shared" si="15"/>
        <v>-77.777777777777771</v>
      </c>
    </row>
    <row r="116" spans="1:30" ht="12" customHeight="1">
      <c r="A116" s="407"/>
      <c r="B116" s="409" t="s">
        <v>28</v>
      </c>
      <c r="C116" s="103">
        <v>4</v>
      </c>
      <c r="D116" s="38">
        <v>0</v>
      </c>
      <c r="E116" s="38">
        <v>0</v>
      </c>
      <c r="F116" s="38">
        <v>0</v>
      </c>
      <c r="G116" s="38">
        <v>0</v>
      </c>
      <c r="H116" s="55">
        <v>0</v>
      </c>
      <c r="I116" s="38">
        <v>0</v>
      </c>
      <c r="J116" s="38">
        <v>0</v>
      </c>
      <c r="K116" s="106">
        <v>0</v>
      </c>
      <c r="L116" s="106">
        <v>0</v>
      </c>
      <c r="M116" s="55">
        <v>0</v>
      </c>
      <c r="N116" s="55">
        <v>0</v>
      </c>
      <c r="O116" s="110">
        <v>0</v>
      </c>
      <c r="P116" s="89">
        <v>0</v>
      </c>
      <c r="Q116" s="89">
        <v>0</v>
      </c>
      <c r="R116" s="55">
        <v>0</v>
      </c>
      <c r="S116" s="55">
        <v>0</v>
      </c>
      <c r="T116" s="106">
        <v>2</v>
      </c>
      <c r="U116" s="165">
        <v>2</v>
      </c>
      <c r="V116" s="3"/>
      <c r="W116" s="3">
        <f t="shared" si="8"/>
        <v>0</v>
      </c>
      <c r="X116" s="200">
        <f t="shared" si="9"/>
        <v>0</v>
      </c>
      <c r="Y116" s="3">
        <f t="shared" si="10"/>
        <v>0</v>
      </c>
      <c r="Z116" s="200">
        <f t="shared" si="11"/>
        <v>0</v>
      </c>
      <c r="AA116" s="3">
        <f t="shared" si="12"/>
        <v>0</v>
      </c>
      <c r="AB116" s="200">
        <f t="shared" si="13"/>
        <v>0</v>
      </c>
      <c r="AC116" s="2">
        <f t="shared" si="14"/>
        <v>0</v>
      </c>
      <c r="AD116" s="202">
        <f t="shared" si="15"/>
        <v>0</v>
      </c>
    </row>
    <row r="117" spans="1:30" ht="12" customHeight="1">
      <c r="A117" s="408"/>
      <c r="B117" s="409"/>
      <c r="C117" s="107">
        <v>100</v>
      </c>
      <c r="D117" s="20">
        <v>0</v>
      </c>
      <c r="E117" s="20">
        <v>0</v>
      </c>
      <c r="F117" s="20">
        <v>0</v>
      </c>
      <c r="G117" s="20">
        <v>0</v>
      </c>
      <c r="H117" s="53">
        <v>0</v>
      </c>
      <c r="I117" s="20">
        <v>0</v>
      </c>
      <c r="J117" s="20">
        <v>0</v>
      </c>
      <c r="K117" s="20">
        <v>0</v>
      </c>
      <c r="L117" s="20">
        <v>0</v>
      </c>
      <c r="M117" s="53">
        <v>0</v>
      </c>
      <c r="N117" s="53">
        <v>0</v>
      </c>
      <c r="O117" s="11">
        <v>0</v>
      </c>
      <c r="P117" s="53">
        <v>0</v>
      </c>
      <c r="Q117" s="94">
        <v>0</v>
      </c>
      <c r="R117" s="53">
        <v>0</v>
      </c>
      <c r="S117" s="53">
        <v>0</v>
      </c>
      <c r="T117" s="20">
        <v>50</v>
      </c>
      <c r="U117" s="17">
        <v>50</v>
      </c>
      <c r="V117" s="5"/>
      <c r="W117" s="3">
        <f t="shared" si="8"/>
        <v>0</v>
      </c>
      <c r="X117" s="200">
        <f t="shared" si="9"/>
        <v>0</v>
      </c>
      <c r="Y117" s="3">
        <f t="shared" si="10"/>
        <v>0</v>
      </c>
      <c r="Z117" s="200">
        <f t="shared" si="11"/>
        <v>0</v>
      </c>
      <c r="AA117" s="3">
        <f t="shared" si="12"/>
        <v>0</v>
      </c>
      <c r="AB117" s="200">
        <f t="shared" si="13"/>
        <v>0</v>
      </c>
      <c r="AC117" s="2">
        <f t="shared" si="14"/>
        <v>0</v>
      </c>
      <c r="AD117" s="202">
        <f t="shared" si="15"/>
        <v>0</v>
      </c>
    </row>
    <row r="118" spans="1:30" ht="12" customHeight="1">
      <c r="A118" s="407"/>
      <c r="B118" s="409" t="s">
        <v>29</v>
      </c>
      <c r="C118" s="137">
        <v>0</v>
      </c>
      <c r="D118" s="86">
        <v>0</v>
      </c>
      <c r="E118" s="86">
        <v>0</v>
      </c>
      <c r="F118" s="86">
        <v>0</v>
      </c>
      <c r="G118" s="86">
        <v>0</v>
      </c>
      <c r="H118" s="86">
        <v>0</v>
      </c>
      <c r="I118" s="86">
        <v>0</v>
      </c>
      <c r="J118" s="86">
        <v>0</v>
      </c>
      <c r="K118" s="86">
        <v>0</v>
      </c>
      <c r="L118" s="86">
        <v>0</v>
      </c>
      <c r="M118" s="86">
        <v>0</v>
      </c>
      <c r="N118" s="55">
        <v>0</v>
      </c>
      <c r="O118" s="86">
        <v>0</v>
      </c>
      <c r="P118" s="55">
        <v>0</v>
      </c>
      <c r="Q118" s="55">
        <v>0</v>
      </c>
      <c r="R118" s="55">
        <v>0</v>
      </c>
      <c r="S118" s="55">
        <v>0</v>
      </c>
      <c r="T118" s="55">
        <v>0</v>
      </c>
      <c r="U118" s="86">
        <v>0</v>
      </c>
      <c r="V118" s="3"/>
      <c r="W118" s="3">
        <f t="shared" si="8"/>
        <v>0</v>
      </c>
      <c r="X118" s="200">
        <f t="shared" si="9"/>
        <v>0</v>
      </c>
      <c r="Y118" s="3">
        <f t="shared" si="10"/>
        <v>0</v>
      </c>
      <c r="Z118" s="200">
        <f t="shared" si="11"/>
        <v>0</v>
      </c>
      <c r="AA118" s="3">
        <f t="shared" si="12"/>
        <v>0</v>
      </c>
      <c r="AB118" s="200">
        <f t="shared" si="13"/>
        <v>0</v>
      </c>
      <c r="AC118" s="2">
        <f t="shared" si="14"/>
        <v>0</v>
      </c>
      <c r="AD118" s="202">
        <f t="shared" si="15"/>
        <v>0</v>
      </c>
    </row>
    <row r="119" spans="1:30" ht="12" customHeight="1">
      <c r="A119" s="451"/>
      <c r="B119" s="452"/>
      <c r="C119" s="138">
        <v>0</v>
      </c>
      <c r="D119" s="61">
        <v>0</v>
      </c>
      <c r="E119" s="61">
        <v>0</v>
      </c>
      <c r="F119" s="61">
        <v>0</v>
      </c>
      <c r="G119" s="61">
        <v>0</v>
      </c>
      <c r="H119" s="61">
        <v>0</v>
      </c>
      <c r="I119" s="61">
        <v>0</v>
      </c>
      <c r="J119" s="61">
        <v>0</v>
      </c>
      <c r="K119" s="61">
        <v>0</v>
      </c>
      <c r="L119" s="61">
        <v>0</v>
      </c>
      <c r="M119" s="61">
        <v>0</v>
      </c>
      <c r="N119" s="61">
        <v>0</v>
      </c>
      <c r="O119" s="61">
        <v>0</v>
      </c>
      <c r="P119" s="61">
        <v>0</v>
      </c>
      <c r="Q119" s="61">
        <v>0</v>
      </c>
      <c r="R119" s="61">
        <v>0</v>
      </c>
      <c r="S119" s="61">
        <v>0</v>
      </c>
      <c r="T119" s="61">
        <v>0</v>
      </c>
      <c r="U119" s="91">
        <v>0</v>
      </c>
      <c r="V119" s="3"/>
      <c r="W119" s="3">
        <f t="shared" si="8"/>
        <v>0</v>
      </c>
      <c r="X119" s="200">
        <f t="shared" si="9"/>
        <v>0</v>
      </c>
      <c r="Y119" s="3">
        <f t="shared" si="10"/>
        <v>0</v>
      </c>
      <c r="Z119" s="200">
        <f t="shared" si="11"/>
        <v>0</v>
      </c>
      <c r="AA119" s="3">
        <f t="shared" si="12"/>
        <v>0</v>
      </c>
      <c r="AB119" s="200">
        <f t="shared" si="13"/>
        <v>0</v>
      </c>
      <c r="AC119" s="2">
        <f t="shared" si="14"/>
        <v>0</v>
      </c>
      <c r="AD119" s="202">
        <f t="shared" si="15"/>
        <v>0</v>
      </c>
    </row>
    <row r="120" spans="1:30">
      <c r="C120" s="3"/>
      <c r="U120" s="3"/>
      <c r="V120" s="3"/>
      <c r="W120" s="3"/>
    </row>
    <row r="121" spans="1:30">
      <c r="C121" s="196">
        <f>C8+C10+C12+C14+C16+C18+C20+C22+C24+C26</f>
        <v>66</v>
      </c>
      <c r="D121" s="196">
        <f t="shared" ref="D121:U121" si="16">D8+D10+D12+D14+D16+D18+D20+D22+D24+D26</f>
        <v>8</v>
      </c>
      <c r="E121" s="196">
        <f t="shared" si="16"/>
        <v>8</v>
      </c>
      <c r="F121" s="196">
        <f t="shared" si="16"/>
        <v>6</v>
      </c>
      <c r="G121" s="196">
        <f t="shared" si="16"/>
        <v>1</v>
      </c>
      <c r="H121" s="196">
        <f t="shared" si="16"/>
        <v>0</v>
      </c>
      <c r="I121" s="196">
        <f t="shared" si="16"/>
        <v>1</v>
      </c>
      <c r="J121" s="196">
        <f t="shared" si="16"/>
        <v>0</v>
      </c>
      <c r="K121" s="196">
        <f t="shared" si="16"/>
        <v>0</v>
      </c>
      <c r="L121" s="196">
        <f t="shared" si="16"/>
        <v>0</v>
      </c>
      <c r="M121" s="196">
        <f t="shared" si="16"/>
        <v>0</v>
      </c>
      <c r="N121" s="196">
        <f t="shared" si="16"/>
        <v>0</v>
      </c>
      <c r="O121" s="196">
        <f t="shared" si="16"/>
        <v>0</v>
      </c>
      <c r="P121" s="196">
        <f t="shared" si="16"/>
        <v>0</v>
      </c>
      <c r="Q121" s="196">
        <f t="shared" si="16"/>
        <v>0</v>
      </c>
      <c r="R121" s="196">
        <f t="shared" si="16"/>
        <v>0</v>
      </c>
      <c r="S121" s="196">
        <f t="shared" si="16"/>
        <v>0</v>
      </c>
      <c r="T121" s="196">
        <f t="shared" si="16"/>
        <v>51</v>
      </c>
      <c r="U121" s="196">
        <f t="shared" si="16"/>
        <v>7</v>
      </c>
      <c r="V121" s="3"/>
      <c r="W121" s="3"/>
    </row>
    <row r="122" spans="1:30">
      <c r="C122" s="197">
        <f>C6-C121</f>
        <v>0</v>
      </c>
      <c r="D122" s="197">
        <f t="shared" ref="D122:U122" si="17">D6-D121</f>
        <v>0</v>
      </c>
      <c r="E122" s="197">
        <f t="shared" si="17"/>
        <v>0</v>
      </c>
      <c r="F122" s="197">
        <f t="shared" si="17"/>
        <v>0</v>
      </c>
      <c r="G122" s="197">
        <f t="shared" si="17"/>
        <v>0</v>
      </c>
      <c r="H122" s="197">
        <f t="shared" si="17"/>
        <v>0</v>
      </c>
      <c r="I122" s="197">
        <f t="shared" si="17"/>
        <v>0</v>
      </c>
      <c r="J122" s="197">
        <f t="shared" si="17"/>
        <v>0</v>
      </c>
      <c r="K122" s="197">
        <f t="shared" si="17"/>
        <v>0</v>
      </c>
      <c r="L122" s="197">
        <f t="shared" si="17"/>
        <v>0</v>
      </c>
      <c r="M122" s="197">
        <f t="shared" si="17"/>
        <v>0</v>
      </c>
      <c r="N122" s="197">
        <f t="shared" si="17"/>
        <v>0</v>
      </c>
      <c r="O122" s="197">
        <f t="shared" si="17"/>
        <v>0</v>
      </c>
      <c r="P122" s="197">
        <f t="shared" si="17"/>
        <v>0</v>
      </c>
      <c r="Q122" s="197">
        <f t="shared" si="17"/>
        <v>0</v>
      </c>
      <c r="R122" s="197">
        <f t="shared" si="17"/>
        <v>0</v>
      </c>
      <c r="S122" s="197">
        <f t="shared" si="17"/>
        <v>0</v>
      </c>
      <c r="T122" s="197">
        <f t="shared" si="17"/>
        <v>0</v>
      </c>
      <c r="U122" s="197">
        <f t="shared" si="17"/>
        <v>0</v>
      </c>
      <c r="V122" s="3"/>
      <c r="W122" s="3"/>
    </row>
    <row r="123" spans="1:30">
      <c r="C123" s="196">
        <f>C30+C32+C34+C36+C38+C40+C42+C44+C46+C48</f>
        <v>37</v>
      </c>
      <c r="D123" s="196">
        <f t="shared" ref="D123:U123" si="18">D30+D32+D34+D36+D38+D40+D42+D44+D46+D48</f>
        <v>7</v>
      </c>
      <c r="E123" s="196">
        <f t="shared" si="18"/>
        <v>7</v>
      </c>
      <c r="F123" s="196">
        <f t="shared" si="18"/>
        <v>6</v>
      </c>
      <c r="G123" s="196">
        <f t="shared" si="18"/>
        <v>0</v>
      </c>
      <c r="H123" s="196">
        <f t="shared" si="18"/>
        <v>0</v>
      </c>
      <c r="I123" s="196">
        <f t="shared" si="18"/>
        <v>1</v>
      </c>
      <c r="J123" s="196">
        <f t="shared" si="18"/>
        <v>0</v>
      </c>
      <c r="K123" s="196">
        <f t="shared" si="18"/>
        <v>0</v>
      </c>
      <c r="L123" s="196">
        <f t="shared" si="18"/>
        <v>0</v>
      </c>
      <c r="M123" s="196">
        <f t="shared" si="18"/>
        <v>0</v>
      </c>
      <c r="N123" s="196">
        <f t="shared" si="18"/>
        <v>0</v>
      </c>
      <c r="O123" s="196">
        <f t="shared" si="18"/>
        <v>0</v>
      </c>
      <c r="P123" s="196">
        <f t="shared" si="18"/>
        <v>0</v>
      </c>
      <c r="Q123" s="196">
        <f t="shared" si="18"/>
        <v>0</v>
      </c>
      <c r="R123" s="196">
        <f t="shared" si="18"/>
        <v>0</v>
      </c>
      <c r="S123" s="196">
        <f t="shared" si="18"/>
        <v>0</v>
      </c>
      <c r="T123" s="196">
        <f t="shared" si="18"/>
        <v>26</v>
      </c>
      <c r="U123" s="196">
        <f t="shared" si="18"/>
        <v>4</v>
      </c>
      <c r="V123" s="3"/>
      <c r="W123" s="3"/>
    </row>
    <row r="124" spans="1:30">
      <c r="C124" s="197">
        <f>C28-C123</f>
        <v>0</v>
      </c>
      <c r="D124" s="197">
        <f t="shared" ref="D124:U124" si="19">D28-D123</f>
        <v>0</v>
      </c>
      <c r="E124" s="197">
        <f t="shared" si="19"/>
        <v>0</v>
      </c>
      <c r="F124" s="197">
        <f t="shared" si="19"/>
        <v>0</v>
      </c>
      <c r="G124" s="197">
        <f t="shared" si="19"/>
        <v>0</v>
      </c>
      <c r="H124" s="197">
        <f t="shared" si="19"/>
        <v>0</v>
      </c>
      <c r="I124" s="197">
        <f t="shared" si="19"/>
        <v>0</v>
      </c>
      <c r="J124" s="197">
        <f t="shared" si="19"/>
        <v>0</v>
      </c>
      <c r="K124" s="197">
        <f t="shared" si="19"/>
        <v>0</v>
      </c>
      <c r="L124" s="197">
        <f t="shared" si="19"/>
        <v>0</v>
      </c>
      <c r="M124" s="197">
        <f t="shared" si="19"/>
        <v>0</v>
      </c>
      <c r="N124" s="197">
        <f t="shared" si="19"/>
        <v>0</v>
      </c>
      <c r="O124" s="197">
        <f t="shared" si="19"/>
        <v>0</v>
      </c>
      <c r="P124" s="197">
        <f t="shared" si="19"/>
        <v>0</v>
      </c>
      <c r="Q124" s="197">
        <f t="shared" si="19"/>
        <v>0</v>
      </c>
      <c r="R124" s="197">
        <f t="shared" si="19"/>
        <v>0</v>
      </c>
      <c r="S124" s="197">
        <f t="shared" si="19"/>
        <v>0</v>
      </c>
      <c r="T124" s="197">
        <f t="shared" si="19"/>
        <v>0</v>
      </c>
      <c r="U124" s="197">
        <f t="shared" si="19"/>
        <v>0</v>
      </c>
      <c r="V124" s="3"/>
      <c r="W124" s="3"/>
    </row>
    <row r="125" spans="1:30">
      <c r="C125" s="196">
        <f>C54+C56+C58+C60+C62+C64+C66+C68+C70+C52</f>
        <v>29</v>
      </c>
      <c r="D125" s="196">
        <f t="shared" ref="D125:U125" si="20">D54+D56+D58+D60+D62+D64+D66+D68+D70+D52</f>
        <v>1</v>
      </c>
      <c r="E125" s="196">
        <f t="shared" si="20"/>
        <v>1</v>
      </c>
      <c r="F125" s="196">
        <f t="shared" si="20"/>
        <v>0</v>
      </c>
      <c r="G125" s="196">
        <f t="shared" si="20"/>
        <v>1</v>
      </c>
      <c r="H125" s="196">
        <f t="shared" si="20"/>
        <v>0</v>
      </c>
      <c r="I125" s="196">
        <f t="shared" si="20"/>
        <v>0</v>
      </c>
      <c r="J125" s="196">
        <f t="shared" si="20"/>
        <v>0</v>
      </c>
      <c r="K125" s="196">
        <f t="shared" si="20"/>
        <v>0</v>
      </c>
      <c r="L125" s="196">
        <f t="shared" si="20"/>
        <v>0</v>
      </c>
      <c r="M125" s="196">
        <f t="shared" si="20"/>
        <v>0</v>
      </c>
      <c r="N125" s="196">
        <f t="shared" si="20"/>
        <v>0</v>
      </c>
      <c r="O125" s="196">
        <f t="shared" si="20"/>
        <v>0</v>
      </c>
      <c r="P125" s="196">
        <f t="shared" si="20"/>
        <v>0</v>
      </c>
      <c r="Q125" s="196">
        <f t="shared" si="20"/>
        <v>0</v>
      </c>
      <c r="R125" s="196">
        <f t="shared" si="20"/>
        <v>0</v>
      </c>
      <c r="S125" s="196">
        <f t="shared" si="20"/>
        <v>0</v>
      </c>
      <c r="T125" s="196">
        <f t="shared" si="20"/>
        <v>25</v>
      </c>
      <c r="U125" s="196">
        <f t="shared" si="20"/>
        <v>3</v>
      </c>
      <c r="V125" s="3"/>
      <c r="W125" s="3"/>
    </row>
    <row r="126" spans="1:30">
      <c r="C126" s="197">
        <f>C50-C125</f>
        <v>0</v>
      </c>
      <c r="D126" s="197">
        <f t="shared" ref="D126:U126" si="21">D50-D125</f>
        <v>0</v>
      </c>
      <c r="E126" s="197">
        <f t="shared" si="21"/>
        <v>0</v>
      </c>
      <c r="F126" s="197">
        <f t="shared" si="21"/>
        <v>0</v>
      </c>
      <c r="G126" s="197">
        <f t="shared" si="21"/>
        <v>0</v>
      </c>
      <c r="H126" s="197">
        <f t="shared" si="21"/>
        <v>0</v>
      </c>
      <c r="I126" s="197">
        <f t="shared" si="21"/>
        <v>0</v>
      </c>
      <c r="J126" s="197">
        <f t="shared" si="21"/>
        <v>0</v>
      </c>
      <c r="K126" s="197">
        <f t="shared" si="21"/>
        <v>0</v>
      </c>
      <c r="L126" s="197">
        <f t="shared" si="21"/>
        <v>0</v>
      </c>
      <c r="M126" s="197">
        <f t="shared" si="21"/>
        <v>0</v>
      </c>
      <c r="N126" s="197">
        <f t="shared" si="21"/>
        <v>0</v>
      </c>
      <c r="O126" s="197">
        <f t="shared" si="21"/>
        <v>0</v>
      </c>
      <c r="P126" s="197">
        <f t="shared" si="21"/>
        <v>0</v>
      </c>
      <c r="Q126" s="197">
        <f t="shared" si="21"/>
        <v>0</v>
      </c>
      <c r="R126" s="197">
        <f t="shared" si="21"/>
        <v>0</v>
      </c>
      <c r="S126" s="197">
        <f t="shared" si="21"/>
        <v>0</v>
      </c>
      <c r="T126" s="197">
        <f t="shared" si="21"/>
        <v>0</v>
      </c>
      <c r="U126" s="197">
        <f t="shared" si="21"/>
        <v>0</v>
      </c>
      <c r="V126" s="3"/>
      <c r="W126" s="3"/>
    </row>
    <row r="127" spans="1:30">
      <c r="V127" s="3"/>
      <c r="W127" s="3"/>
    </row>
    <row r="128" spans="1:30">
      <c r="V128" s="3"/>
      <c r="W128" s="3"/>
    </row>
    <row r="129" spans="22:23">
      <c r="V129" s="3"/>
      <c r="W129" s="3"/>
    </row>
    <row r="130" spans="22:23">
      <c r="V130" s="3"/>
      <c r="W130" s="3"/>
    </row>
    <row r="131" spans="22:23">
      <c r="V131" s="3"/>
      <c r="W131" s="3"/>
    </row>
    <row r="132" spans="22:23">
      <c r="V132" s="3"/>
      <c r="W132" s="3"/>
    </row>
    <row r="133" spans="22:23">
      <c r="V133" s="3"/>
      <c r="W133" s="3"/>
    </row>
    <row r="134" spans="22:23">
      <c r="V134" s="3"/>
      <c r="W134" s="3"/>
    </row>
    <row r="135" spans="22:23">
      <c r="V135" s="3"/>
      <c r="W135" s="3"/>
    </row>
    <row r="136" spans="22:23">
      <c r="V136" s="3"/>
      <c r="W136" s="3"/>
    </row>
    <row r="137" spans="22:23">
      <c r="V137" s="3"/>
      <c r="W137" s="3"/>
    </row>
    <row r="138" spans="22:23">
      <c r="V138" s="3"/>
      <c r="W138" s="3"/>
    </row>
    <row r="139" spans="22:23">
      <c r="V139" s="3"/>
      <c r="W139" s="3"/>
    </row>
    <row r="140" spans="22:23">
      <c r="V140" s="3"/>
      <c r="W140" s="3"/>
    </row>
    <row r="141" spans="22:23">
      <c r="V141" s="3"/>
      <c r="W141" s="3"/>
    </row>
    <row r="142" spans="22:23">
      <c r="V142" s="3"/>
      <c r="W142" s="3"/>
    </row>
    <row r="143" spans="22:23">
      <c r="V143" s="3"/>
      <c r="W143" s="3"/>
    </row>
    <row r="144" spans="22:23">
      <c r="V144" s="3"/>
      <c r="W144" s="3"/>
    </row>
    <row r="145" spans="22:23">
      <c r="V145" s="3"/>
      <c r="W145" s="3"/>
    </row>
    <row r="146" spans="22:23">
      <c r="V146" s="3"/>
      <c r="W146" s="3"/>
    </row>
    <row r="147" spans="22:23">
      <c r="V147" s="3"/>
      <c r="W147" s="3"/>
    </row>
    <row r="148" spans="22:23">
      <c r="V148" s="3"/>
      <c r="W148" s="3"/>
    </row>
    <row r="149" spans="22:23">
      <c r="V149" s="3"/>
      <c r="W149" s="3"/>
    </row>
    <row r="150" spans="22:23">
      <c r="V150" s="3"/>
      <c r="W150" s="3"/>
    </row>
    <row r="151" spans="22:23">
      <c r="V151" s="3"/>
      <c r="W151" s="3"/>
    </row>
    <row r="152" spans="22:23">
      <c r="V152" s="3"/>
      <c r="W152" s="3"/>
    </row>
    <row r="153" spans="22:23">
      <c r="V153" s="3"/>
      <c r="W153" s="3"/>
    </row>
    <row r="154" spans="22:23">
      <c r="V154" s="3"/>
      <c r="W154" s="3"/>
    </row>
    <row r="155" spans="22:23">
      <c r="V155" s="3"/>
      <c r="W155" s="3"/>
    </row>
    <row r="156" spans="22:23">
      <c r="V156" s="3"/>
      <c r="W156" s="3"/>
    </row>
    <row r="157" spans="22:23">
      <c r="V157" s="3"/>
      <c r="W157" s="3"/>
    </row>
    <row r="158" spans="22:23">
      <c r="V158" s="3"/>
      <c r="W158" s="3"/>
    </row>
    <row r="159" spans="22:23">
      <c r="V159" s="3"/>
      <c r="W159" s="3"/>
    </row>
    <row r="160" spans="22:23">
      <c r="V160" s="3"/>
      <c r="W160" s="3"/>
    </row>
    <row r="161" spans="22:23">
      <c r="V161" s="3"/>
      <c r="W161" s="3"/>
    </row>
    <row r="162" spans="22:23">
      <c r="V162" s="3"/>
      <c r="W162" s="3"/>
    </row>
    <row r="163" spans="22:23">
      <c r="V163" s="3"/>
      <c r="W163" s="3"/>
    </row>
    <row r="164" spans="22:23">
      <c r="V164" s="3"/>
      <c r="W164" s="3"/>
    </row>
    <row r="165" spans="22:23">
      <c r="V165" s="3"/>
      <c r="W165" s="3"/>
    </row>
    <row r="166" spans="22:23">
      <c r="V166" s="3"/>
      <c r="W166" s="3"/>
    </row>
    <row r="167" spans="22:23">
      <c r="V167" s="3"/>
      <c r="W167" s="3"/>
    </row>
    <row r="168" spans="22:23">
      <c r="V168" s="3"/>
      <c r="W168" s="3"/>
    </row>
    <row r="169" spans="22:23">
      <c r="V169" s="3"/>
      <c r="W169" s="3"/>
    </row>
    <row r="170" spans="22:23">
      <c r="V170" s="3"/>
      <c r="W170" s="3"/>
    </row>
    <row r="171" spans="22:23">
      <c r="V171" s="3"/>
      <c r="W171" s="3"/>
    </row>
    <row r="172" spans="22:23">
      <c r="V172" s="3"/>
      <c r="W172" s="3"/>
    </row>
    <row r="173" spans="22:23">
      <c r="V173" s="3"/>
      <c r="W173" s="3"/>
    </row>
    <row r="174" spans="22:23">
      <c r="V174" s="3"/>
      <c r="W174" s="3"/>
    </row>
    <row r="175" spans="22:23">
      <c r="V175" s="3"/>
      <c r="W175" s="3"/>
    </row>
    <row r="176" spans="22:23">
      <c r="V176" s="3"/>
      <c r="W176" s="3"/>
    </row>
    <row r="177" spans="22:23">
      <c r="V177" s="3"/>
      <c r="W177" s="3"/>
    </row>
    <row r="178" spans="22:23">
      <c r="V178" s="3"/>
      <c r="W178" s="3"/>
    </row>
    <row r="179" spans="22:23">
      <c r="V179" s="3"/>
      <c r="W179" s="3"/>
    </row>
    <row r="180" spans="22:23">
      <c r="V180" s="3"/>
      <c r="W180" s="3"/>
    </row>
    <row r="181" spans="22:23">
      <c r="V181" s="3"/>
      <c r="W181" s="3"/>
    </row>
    <row r="182" spans="22:23">
      <c r="V182" s="3"/>
      <c r="W182" s="3"/>
    </row>
    <row r="183" spans="22:23">
      <c r="V183" s="3"/>
      <c r="W183" s="3"/>
    </row>
    <row r="184" spans="22:23">
      <c r="V184" s="3"/>
      <c r="W184" s="3"/>
    </row>
    <row r="185" spans="22:23">
      <c r="V185" s="3"/>
      <c r="W185" s="3"/>
    </row>
    <row r="186" spans="22:23">
      <c r="V186" s="3"/>
      <c r="W186" s="3"/>
    </row>
    <row r="187" spans="22:23">
      <c r="V187" s="3"/>
      <c r="W187" s="3"/>
    </row>
    <row r="188" spans="22:23">
      <c r="V188" s="3"/>
      <c r="W188" s="3"/>
    </row>
    <row r="189" spans="22:23">
      <c r="V189" s="3"/>
      <c r="W189" s="3"/>
    </row>
    <row r="190" spans="22:23">
      <c r="V190" s="3"/>
      <c r="W190" s="3"/>
    </row>
    <row r="191" spans="22:23">
      <c r="V191" s="3"/>
      <c r="W191" s="3"/>
    </row>
    <row r="192" spans="22:23">
      <c r="V192" s="3"/>
      <c r="W192" s="3"/>
    </row>
    <row r="193" spans="22:23">
      <c r="V193" s="3"/>
      <c r="W193" s="3"/>
    </row>
    <row r="194" spans="22:23">
      <c r="V194" s="3"/>
      <c r="W194" s="3"/>
    </row>
    <row r="195" spans="22:23">
      <c r="V195" s="3"/>
      <c r="W195" s="3"/>
    </row>
    <row r="196" spans="22:23">
      <c r="V196" s="3"/>
      <c r="W196" s="3"/>
    </row>
    <row r="197" spans="22:23">
      <c r="V197" s="3"/>
      <c r="W197" s="3"/>
    </row>
    <row r="198" spans="22:23">
      <c r="V198" s="3"/>
      <c r="W198" s="3"/>
    </row>
    <row r="199" spans="22:23">
      <c r="V199" s="3"/>
      <c r="W199" s="3"/>
    </row>
    <row r="200" spans="22:23">
      <c r="V200" s="3"/>
      <c r="W200" s="3"/>
    </row>
    <row r="201" spans="22:23">
      <c r="V201" s="3"/>
      <c r="W201" s="3"/>
    </row>
    <row r="202" spans="22:23">
      <c r="V202" s="3"/>
      <c r="W202" s="3"/>
    </row>
    <row r="203" spans="22:23">
      <c r="V203" s="3"/>
      <c r="W203" s="3"/>
    </row>
    <row r="204" spans="22:23">
      <c r="V204" s="3"/>
      <c r="W204" s="3"/>
    </row>
    <row r="205" spans="22:23">
      <c r="V205" s="3"/>
      <c r="W205" s="3"/>
    </row>
    <row r="206" spans="22:23">
      <c r="V206" s="3"/>
      <c r="W206" s="3"/>
    </row>
    <row r="207" spans="22:23">
      <c r="V207" s="3"/>
      <c r="W207" s="3"/>
    </row>
    <row r="208" spans="22:23">
      <c r="V208" s="3"/>
      <c r="W208" s="3"/>
    </row>
    <row r="209" spans="22:23">
      <c r="V209" s="3"/>
      <c r="W209" s="3"/>
    </row>
    <row r="210" spans="22:23">
      <c r="V210" s="3"/>
      <c r="W210" s="3"/>
    </row>
    <row r="211" spans="22:23">
      <c r="V211" s="3"/>
      <c r="W211" s="3"/>
    </row>
    <row r="212" spans="22:23">
      <c r="V212" s="3"/>
      <c r="W212" s="3"/>
    </row>
    <row r="213" spans="22:23">
      <c r="V213" s="3"/>
      <c r="W213" s="3"/>
    </row>
    <row r="214" spans="22:23">
      <c r="V214" s="3"/>
      <c r="W214" s="3"/>
    </row>
    <row r="215" spans="22:23">
      <c r="V215" s="3"/>
      <c r="W215" s="3"/>
    </row>
    <row r="216" spans="22:23">
      <c r="V216" s="3"/>
      <c r="W216" s="3"/>
    </row>
    <row r="217" spans="22:23">
      <c r="V217" s="3"/>
      <c r="W217" s="3"/>
    </row>
    <row r="218" spans="22:23">
      <c r="V218" s="3"/>
      <c r="W218" s="3"/>
    </row>
    <row r="219" spans="22:23">
      <c r="V219" s="3"/>
      <c r="W219" s="3"/>
    </row>
    <row r="220" spans="22:23">
      <c r="V220" s="3"/>
      <c r="W220" s="3"/>
    </row>
    <row r="221" spans="22:23">
      <c r="V221" s="3"/>
      <c r="W221" s="3"/>
    </row>
    <row r="222" spans="22:23">
      <c r="V222" s="3"/>
      <c r="W222" s="3"/>
    </row>
    <row r="223" spans="22:23">
      <c r="V223" s="3"/>
      <c r="W223" s="3"/>
    </row>
    <row r="224" spans="22:23">
      <c r="V224" s="3"/>
      <c r="W224" s="3"/>
    </row>
    <row r="225" spans="22:23">
      <c r="V225" s="3"/>
      <c r="W225" s="3"/>
    </row>
    <row r="226" spans="22:23">
      <c r="V226" s="3"/>
      <c r="W226" s="3"/>
    </row>
    <row r="227" spans="22:23">
      <c r="V227" s="3"/>
      <c r="W227" s="3"/>
    </row>
    <row r="228" spans="22:23">
      <c r="V228" s="3"/>
      <c r="W228" s="3"/>
    </row>
    <row r="229" spans="22:23">
      <c r="V229" s="3"/>
      <c r="W229" s="3"/>
    </row>
    <row r="230" spans="22:23">
      <c r="V230" s="3"/>
      <c r="W230" s="3"/>
    </row>
    <row r="231" spans="22:23">
      <c r="V231" s="3"/>
      <c r="W231" s="3"/>
    </row>
    <row r="232" spans="22:23">
      <c r="V232" s="3"/>
      <c r="W232" s="3"/>
    </row>
    <row r="233" spans="22:23">
      <c r="V233" s="3"/>
      <c r="W233" s="3"/>
    </row>
    <row r="234" spans="22:23">
      <c r="V234" s="3"/>
      <c r="W234" s="3"/>
    </row>
    <row r="235" spans="22:23">
      <c r="V235" s="3"/>
      <c r="W235" s="3"/>
    </row>
    <row r="236" spans="22:23">
      <c r="V236" s="3"/>
      <c r="W236" s="3"/>
    </row>
    <row r="237" spans="22:23">
      <c r="V237" s="3"/>
      <c r="W237" s="3"/>
    </row>
    <row r="238" spans="22:23">
      <c r="V238" s="3"/>
      <c r="W238" s="3"/>
    </row>
    <row r="239" spans="22:23">
      <c r="V239" s="3"/>
      <c r="W239" s="3"/>
    </row>
    <row r="240" spans="22:23">
      <c r="V240" s="3"/>
      <c r="W240" s="3"/>
    </row>
    <row r="241" spans="22:23">
      <c r="V241" s="3"/>
      <c r="W241" s="3"/>
    </row>
    <row r="242" spans="22:23">
      <c r="V242" s="3"/>
      <c r="W242" s="3"/>
    </row>
    <row r="243" spans="22:23">
      <c r="V243" s="3"/>
      <c r="W243" s="3"/>
    </row>
    <row r="244" spans="22:23">
      <c r="V244" s="3"/>
      <c r="W244" s="3"/>
    </row>
    <row r="245" spans="22:23">
      <c r="V245" s="3"/>
      <c r="W245" s="3"/>
    </row>
    <row r="246" spans="22:23">
      <c r="V246" s="3"/>
      <c r="W246" s="3"/>
    </row>
    <row r="247" spans="22:23">
      <c r="V247" s="3"/>
      <c r="W247" s="3"/>
    </row>
    <row r="248" spans="22:23">
      <c r="V248" s="3"/>
      <c r="W248" s="3"/>
    </row>
    <row r="249" spans="22:23">
      <c r="V249" s="3"/>
      <c r="W249" s="3"/>
    </row>
    <row r="250" spans="22:23">
      <c r="V250" s="3"/>
      <c r="W250" s="3"/>
    </row>
    <row r="251" spans="22:23">
      <c r="V251" s="3"/>
      <c r="W251" s="3"/>
    </row>
    <row r="252" spans="22:23">
      <c r="V252" s="3"/>
      <c r="W252" s="3"/>
    </row>
    <row r="253" spans="22:23">
      <c r="V253" s="3"/>
      <c r="W253" s="3"/>
    </row>
    <row r="254" spans="22:23">
      <c r="V254" s="3"/>
      <c r="W254" s="3"/>
    </row>
    <row r="255" spans="22:23">
      <c r="V255" s="3"/>
      <c r="W255" s="3"/>
    </row>
    <row r="256" spans="22:23">
      <c r="V256" s="3"/>
      <c r="W256" s="3"/>
    </row>
    <row r="257" spans="22:23">
      <c r="V257" s="3"/>
      <c r="W257" s="3"/>
    </row>
    <row r="258" spans="22:23">
      <c r="V258" s="3"/>
      <c r="W258" s="3"/>
    </row>
    <row r="259" spans="22:23">
      <c r="V259" s="3"/>
      <c r="W259" s="3"/>
    </row>
    <row r="260" spans="22:23">
      <c r="V260" s="3"/>
      <c r="W260" s="3"/>
    </row>
    <row r="261" spans="22:23">
      <c r="V261" s="3"/>
      <c r="W261" s="3"/>
    </row>
    <row r="262" spans="22:23">
      <c r="V262" s="3"/>
      <c r="W262" s="3"/>
    </row>
    <row r="263" spans="22:23">
      <c r="V263" s="3"/>
      <c r="W263" s="3"/>
    </row>
    <row r="264" spans="22:23">
      <c r="V264" s="3"/>
      <c r="W264" s="3"/>
    </row>
    <row r="265" spans="22:23">
      <c r="V265" s="3"/>
      <c r="W265" s="3"/>
    </row>
    <row r="266" spans="22:23">
      <c r="V266" s="3"/>
      <c r="W266" s="3"/>
    </row>
    <row r="267" spans="22:23">
      <c r="V267" s="3"/>
      <c r="W267" s="3"/>
    </row>
    <row r="268" spans="22:23">
      <c r="V268" s="3"/>
      <c r="W268" s="3"/>
    </row>
    <row r="269" spans="22:23">
      <c r="V269" s="3"/>
      <c r="W269" s="3"/>
    </row>
    <row r="270" spans="22:23">
      <c r="V270" s="3"/>
      <c r="W270" s="3"/>
    </row>
    <row r="271" spans="22:23">
      <c r="V271" s="3"/>
      <c r="W271" s="3"/>
    </row>
    <row r="272" spans="22:23">
      <c r="V272" s="3"/>
      <c r="W272" s="3"/>
    </row>
    <row r="273" spans="22:23">
      <c r="V273" s="3"/>
      <c r="W273" s="3"/>
    </row>
    <row r="274" spans="22:23">
      <c r="V274" s="3"/>
      <c r="W274" s="3"/>
    </row>
    <row r="275" spans="22:23">
      <c r="V275" s="3"/>
      <c r="W275" s="3"/>
    </row>
    <row r="276" spans="22:23">
      <c r="V276" s="3"/>
      <c r="W276" s="3"/>
    </row>
    <row r="277" spans="22:23">
      <c r="V277" s="3"/>
      <c r="W277" s="3"/>
    </row>
    <row r="278" spans="22:23">
      <c r="V278" s="3"/>
      <c r="W278" s="3"/>
    </row>
    <row r="279" spans="22:23">
      <c r="V279" s="3"/>
      <c r="W279" s="3"/>
    </row>
    <row r="280" spans="22:23">
      <c r="V280" s="3"/>
      <c r="W280" s="3"/>
    </row>
    <row r="281" spans="22:23">
      <c r="V281" s="3"/>
      <c r="W281" s="3"/>
    </row>
    <row r="282" spans="22:23">
      <c r="V282" s="3"/>
      <c r="W282" s="3"/>
    </row>
    <row r="283" spans="22:23">
      <c r="V283" s="3"/>
      <c r="W283" s="3"/>
    </row>
    <row r="284" spans="22:23">
      <c r="V284" s="3"/>
      <c r="W284" s="3"/>
    </row>
  </sheetData>
  <mergeCells count="113">
    <mergeCell ref="A112:B113"/>
    <mergeCell ref="A114:A115"/>
    <mergeCell ref="B114:B115"/>
    <mergeCell ref="A116:A117"/>
    <mergeCell ref="B116:B117"/>
    <mergeCell ref="A118:A119"/>
    <mergeCell ref="B118:B119"/>
    <mergeCell ref="A104:B105"/>
    <mergeCell ref="A106:A107"/>
    <mergeCell ref="B106:B107"/>
    <mergeCell ref="A108:A109"/>
    <mergeCell ref="B108:B109"/>
    <mergeCell ref="A110:A111"/>
    <mergeCell ref="B110:B111"/>
    <mergeCell ref="A98:A99"/>
    <mergeCell ref="B98:B99"/>
    <mergeCell ref="A100:A101"/>
    <mergeCell ref="B100:B101"/>
    <mergeCell ref="A102:A103"/>
    <mergeCell ref="B102:B103"/>
    <mergeCell ref="A90:A91"/>
    <mergeCell ref="B90:B91"/>
    <mergeCell ref="A92:A93"/>
    <mergeCell ref="B92:B93"/>
    <mergeCell ref="A94:B95"/>
    <mergeCell ref="A96:B97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70:A71"/>
    <mergeCell ref="B70:B71"/>
    <mergeCell ref="A72:B73"/>
    <mergeCell ref="A74:A75"/>
    <mergeCell ref="B74:B75"/>
    <mergeCell ref="A76:A77"/>
    <mergeCell ref="B76:B77"/>
    <mergeCell ref="A64:A65"/>
    <mergeCell ref="B64:B65"/>
    <mergeCell ref="A66:A67"/>
    <mergeCell ref="B66:B67"/>
    <mergeCell ref="A68:A69"/>
    <mergeCell ref="B68:B69"/>
    <mergeCell ref="A58:A59"/>
    <mergeCell ref="B58:B59"/>
    <mergeCell ref="A60:A61"/>
    <mergeCell ref="B60:B61"/>
    <mergeCell ref="A62:A63"/>
    <mergeCell ref="B62:B63"/>
    <mergeCell ref="A50:B51"/>
    <mergeCell ref="A52:A53"/>
    <mergeCell ref="B52:B53"/>
    <mergeCell ref="A54:A55"/>
    <mergeCell ref="B54:B55"/>
    <mergeCell ref="A56:A57"/>
    <mergeCell ref="B56:B57"/>
    <mergeCell ref="A44:A45"/>
    <mergeCell ref="B44:B45"/>
    <mergeCell ref="A46:A47"/>
    <mergeCell ref="B46:B47"/>
    <mergeCell ref="A48:A49"/>
    <mergeCell ref="B48:B49"/>
    <mergeCell ref="A38:A39"/>
    <mergeCell ref="B38:B39"/>
    <mergeCell ref="A40:A41"/>
    <mergeCell ref="B40:B41"/>
    <mergeCell ref="A42:A43"/>
    <mergeCell ref="B42:B43"/>
    <mergeCell ref="A32:A33"/>
    <mergeCell ref="B32:B33"/>
    <mergeCell ref="A34:A35"/>
    <mergeCell ref="B34:B35"/>
    <mergeCell ref="A36:A37"/>
    <mergeCell ref="B36:B37"/>
    <mergeCell ref="A24:A25"/>
    <mergeCell ref="B24:B25"/>
    <mergeCell ref="A26:A27"/>
    <mergeCell ref="B26:B27"/>
    <mergeCell ref="A28:B29"/>
    <mergeCell ref="A30:A31"/>
    <mergeCell ref="B30:B31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U4:U5"/>
    <mergeCell ref="A6:B7"/>
    <mergeCell ref="A8:A9"/>
    <mergeCell ref="B8:B9"/>
    <mergeCell ref="A10:A11"/>
    <mergeCell ref="B10:B11"/>
    <mergeCell ref="C3:C5"/>
    <mergeCell ref="D3:D5"/>
    <mergeCell ref="E4:E5"/>
    <mergeCell ref="J4:J5"/>
    <mergeCell ref="O4:O5"/>
    <mergeCell ref="T4:T5"/>
  </mergeCells>
  <phoneticPr fontId="19"/>
  <pageMargins left="0.75" right="0.75" top="1" bottom="1" header="0.51200000000000001" footer="0.5120000000000000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pageSetUpPr fitToPage="1"/>
  </sheetPr>
  <dimension ref="A1:EL119"/>
  <sheetViews>
    <sheetView showGridLines="0" zoomScaleNormal="100" workbookViewId="0"/>
  </sheetViews>
  <sheetFormatPr defaultColWidth="5.875" defaultRowHeight="12"/>
  <cols>
    <col min="1" max="1" width="2" style="2" customWidth="1"/>
    <col min="2" max="2" width="19.75" style="2" customWidth="1"/>
    <col min="3" max="15" width="6.875" style="2" customWidth="1"/>
    <col min="16" max="16384" width="5.875" style="2"/>
  </cols>
  <sheetData>
    <row r="1" spans="1:142" s="1" customFormat="1" ht="12.75" thickBot="1">
      <c r="A1" s="221" t="s">
        <v>330</v>
      </c>
      <c r="B1" s="4"/>
    </row>
    <row r="2" spans="1:142" s="144" customFormat="1" ht="6" customHeight="1" thickTop="1">
      <c r="A2" s="139"/>
      <c r="B2" s="140"/>
      <c r="C2" s="34"/>
      <c r="D2" s="35"/>
      <c r="E2" s="35"/>
      <c r="F2" s="35"/>
      <c r="G2" s="35"/>
      <c r="H2" s="35"/>
      <c r="I2" s="35"/>
      <c r="J2" s="35"/>
      <c r="K2" s="35"/>
      <c r="L2" s="35"/>
      <c r="M2" s="35"/>
      <c r="N2" s="141"/>
      <c r="O2" s="36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  <c r="CJ2" s="142"/>
      <c r="CK2" s="142"/>
      <c r="CL2" s="142"/>
      <c r="CM2" s="142"/>
      <c r="CN2" s="142"/>
      <c r="CO2" s="142"/>
      <c r="CP2" s="142"/>
      <c r="CQ2" s="142"/>
      <c r="CR2" s="142"/>
      <c r="CS2" s="142"/>
      <c r="CT2" s="142"/>
      <c r="CU2" s="142"/>
      <c r="CV2" s="142"/>
      <c r="CW2" s="142"/>
      <c r="CX2" s="142"/>
      <c r="CY2" s="142"/>
      <c r="CZ2" s="142"/>
      <c r="DA2" s="142"/>
      <c r="DB2" s="142"/>
      <c r="DC2" s="142"/>
      <c r="DD2" s="142"/>
      <c r="DE2" s="142"/>
      <c r="DF2" s="142"/>
      <c r="DG2" s="142"/>
      <c r="DH2" s="142"/>
      <c r="DI2" s="142"/>
      <c r="DJ2" s="142"/>
      <c r="DK2" s="142"/>
      <c r="DL2" s="142"/>
      <c r="DM2" s="142"/>
      <c r="DN2" s="142"/>
      <c r="DO2" s="142"/>
      <c r="DP2" s="142"/>
      <c r="DQ2" s="142"/>
      <c r="DR2" s="142"/>
      <c r="DS2" s="142"/>
      <c r="DT2" s="142"/>
      <c r="DU2" s="142"/>
      <c r="DV2" s="142"/>
      <c r="DW2" s="142"/>
      <c r="DX2" s="142"/>
      <c r="DY2" s="142"/>
      <c r="DZ2" s="142"/>
      <c r="EA2" s="142"/>
      <c r="EB2" s="142"/>
      <c r="EC2" s="142"/>
      <c r="ED2" s="142"/>
      <c r="EE2" s="142"/>
      <c r="EF2" s="142"/>
      <c r="EG2" s="142"/>
      <c r="EH2" s="142"/>
      <c r="EI2" s="142"/>
      <c r="EJ2" s="142"/>
      <c r="EK2" s="142"/>
      <c r="EL2" s="143"/>
    </row>
    <row r="3" spans="1:142" ht="12" customHeight="1">
      <c r="C3" s="418" t="s">
        <v>1</v>
      </c>
      <c r="D3" s="420" t="s">
        <v>260</v>
      </c>
      <c r="E3" s="225"/>
      <c r="F3" s="225"/>
      <c r="G3" s="225"/>
      <c r="H3" s="225"/>
      <c r="I3" s="225"/>
      <c r="J3" s="230"/>
      <c r="K3" s="420" t="s">
        <v>261</v>
      </c>
      <c r="L3" s="225"/>
      <c r="M3" s="225"/>
      <c r="N3" s="225"/>
      <c r="O3" s="457" t="s">
        <v>73</v>
      </c>
    </row>
    <row r="4" spans="1:142" ht="12" customHeight="1">
      <c r="C4" s="418"/>
      <c r="D4" s="420"/>
      <c r="E4" s="420" t="s">
        <v>262</v>
      </c>
      <c r="F4" s="231"/>
      <c r="G4" s="231"/>
      <c r="H4" s="231"/>
      <c r="I4" s="231"/>
      <c r="J4" s="459" t="s">
        <v>263</v>
      </c>
      <c r="K4" s="420"/>
      <c r="L4" s="420" t="s">
        <v>264</v>
      </c>
      <c r="M4" s="420" t="s">
        <v>265</v>
      </c>
      <c r="N4" s="420" t="s">
        <v>266</v>
      </c>
      <c r="O4" s="457"/>
    </row>
    <row r="5" spans="1:142" ht="158.25" customHeight="1">
      <c r="C5" s="419"/>
      <c r="D5" s="421"/>
      <c r="E5" s="421"/>
      <c r="F5" s="232" t="s">
        <v>5</v>
      </c>
      <c r="G5" s="232" t="s">
        <v>256</v>
      </c>
      <c r="H5" s="232" t="s">
        <v>257</v>
      </c>
      <c r="I5" s="232" t="s">
        <v>6</v>
      </c>
      <c r="J5" s="460"/>
      <c r="K5" s="421"/>
      <c r="L5" s="421"/>
      <c r="M5" s="421"/>
      <c r="N5" s="421"/>
      <c r="O5" s="458"/>
    </row>
    <row r="6" spans="1:142" ht="12" customHeight="1">
      <c r="A6" s="449" t="s">
        <v>1</v>
      </c>
      <c r="B6" s="450"/>
      <c r="C6" s="101">
        <v>49</v>
      </c>
      <c r="D6" s="14">
        <v>9</v>
      </c>
      <c r="E6" s="102">
        <v>8</v>
      </c>
      <c r="F6" s="102">
        <v>5</v>
      </c>
      <c r="G6" s="102">
        <v>1</v>
      </c>
      <c r="H6" s="102" t="s">
        <v>0</v>
      </c>
      <c r="I6" s="13">
        <v>2</v>
      </c>
      <c r="J6" s="102">
        <v>1</v>
      </c>
      <c r="K6" s="14">
        <v>37</v>
      </c>
      <c r="L6" s="102">
        <v>3</v>
      </c>
      <c r="M6" s="13" t="s">
        <v>0</v>
      </c>
      <c r="N6" s="13">
        <v>34</v>
      </c>
      <c r="O6" s="27">
        <v>3</v>
      </c>
    </row>
    <row r="7" spans="1:142" ht="12" customHeight="1">
      <c r="A7" s="412"/>
      <c r="B7" s="413"/>
      <c r="C7" s="40">
        <v>100</v>
      </c>
      <c r="D7" s="15">
        <v>18.367346938775512</v>
      </c>
      <c r="E7" s="40">
        <v>16.326530612244898</v>
      </c>
      <c r="F7" s="15">
        <v>10.204081632653061</v>
      </c>
      <c r="G7" s="15">
        <v>2.0408163265306123</v>
      </c>
      <c r="H7" s="15" t="s">
        <v>0</v>
      </c>
      <c r="I7" s="15">
        <v>4.0816326530612246</v>
      </c>
      <c r="J7" s="15">
        <v>2.0408163265306123</v>
      </c>
      <c r="K7" s="16">
        <v>75.510204081632651</v>
      </c>
      <c r="L7" s="15">
        <v>6.1224489795918364</v>
      </c>
      <c r="M7" s="15" t="s">
        <v>0</v>
      </c>
      <c r="N7" s="15">
        <v>69.387755102040813</v>
      </c>
      <c r="O7" s="28">
        <v>6.1224489795918364</v>
      </c>
    </row>
    <row r="8" spans="1:142" ht="12" customHeight="1">
      <c r="A8" s="407"/>
      <c r="B8" s="410" t="s">
        <v>2</v>
      </c>
      <c r="C8" s="119" t="s">
        <v>0</v>
      </c>
      <c r="D8" s="55" t="s">
        <v>0</v>
      </c>
      <c r="E8" s="119" t="s">
        <v>0</v>
      </c>
      <c r="F8" s="55" t="s">
        <v>0</v>
      </c>
      <c r="G8" s="55" t="s">
        <v>0</v>
      </c>
      <c r="H8" s="55" t="s">
        <v>0</v>
      </c>
      <c r="I8" s="55" t="s">
        <v>0</v>
      </c>
      <c r="J8" s="55" t="s">
        <v>0</v>
      </c>
      <c r="K8" s="145" t="s">
        <v>0</v>
      </c>
      <c r="L8" s="55" t="s">
        <v>0</v>
      </c>
      <c r="M8" s="55" t="s">
        <v>0</v>
      </c>
      <c r="N8" s="55" t="s">
        <v>0</v>
      </c>
      <c r="O8" s="86" t="s">
        <v>0</v>
      </c>
    </row>
    <row r="9" spans="1:142" ht="12" customHeight="1">
      <c r="A9" s="408"/>
      <c r="B9" s="413"/>
      <c r="C9" s="120" t="s">
        <v>0</v>
      </c>
      <c r="D9" s="53" t="s">
        <v>0</v>
      </c>
      <c r="E9" s="120" t="s">
        <v>0</v>
      </c>
      <c r="F9" s="53" t="s">
        <v>0</v>
      </c>
      <c r="G9" s="53" t="s">
        <v>0</v>
      </c>
      <c r="H9" s="53" t="s">
        <v>0</v>
      </c>
      <c r="I9" s="53" t="s">
        <v>0</v>
      </c>
      <c r="J9" s="53" t="s">
        <v>0</v>
      </c>
      <c r="K9" s="122" t="s">
        <v>0</v>
      </c>
      <c r="L9" s="53" t="s">
        <v>0</v>
      </c>
      <c r="M9" s="53" t="s">
        <v>0</v>
      </c>
      <c r="N9" s="53" t="s">
        <v>0</v>
      </c>
      <c r="O9" s="84" t="s">
        <v>0</v>
      </c>
    </row>
    <row r="10" spans="1:142" ht="12" customHeight="1">
      <c r="A10" s="407"/>
      <c r="B10" s="410" t="s">
        <v>297</v>
      </c>
      <c r="C10" s="33" t="s">
        <v>0</v>
      </c>
      <c r="D10" s="8" t="s">
        <v>0</v>
      </c>
      <c r="E10" s="33" t="s">
        <v>0</v>
      </c>
      <c r="F10" s="55" t="s">
        <v>0</v>
      </c>
      <c r="G10" s="55" t="s">
        <v>0</v>
      </c>
      <c r="H10" s="8" t="s">
        <v>0</v>
      </c>
      <c r="I10" s="55" t="s">
        <v>0</v>
      </c>
      <c r="J10" s="55" t="s">
        <v>0</v>
      </c>
      <c r="K10" s="145" t="s">
        <v>0</v>
      </c>
      <c r="L10" s="55" t="s">
        <v>0</v>
      </c>
      <c r="M10" s="55" t="s">
        <v>0</v>
      </c>
      <c r="N10" s="55" t="s">
        <v>0</v>
      </c>
      <c r="O10" s="86" t="s">
        <v>0</v>
      </c>
    </row>
    <row r="11" spans="1:142" ht="12" customHeight="1">
      <c r="A11" s="408"/>
      <c r="B11" s="413"/>
      <c r="C11" s="20" t="s">
        <v>0</v>
      </c>
      <c r="D11" s="11" t="s">
        <v>0</v>
      </c>
      <c r="E11" s="20" t="s">
        <v>0</v>
      </c>
      <c r="F11" s="53" t="s">
        <v>0</v>
      </c>
      <c r="G11" s="53" t="s">
        <v>0</v>
      </c>
      <c r="H11" s="11" t="s">
        <v>0</v>
      </c>
      <c r="I11" s="53" t="s">
        <v>0</v>
      </c>
      <c r="J11" s="53" t="s">
        <v>0</v>
      </c>
      <c r="K11" s="122" t="s">
        <v>0</v>
      </c>
      <c r="L11" s="53" t="s">
        <v>0</v>
      </c>
      <c r="M11" s="53" t="s">
        <v>0</v>
      </c>
      <c r="N11" s="53" t="s">
        <v>0</v>
      </c>
      <c r="O11" s="84" t="s">
        <v>0</v>
      </c>
    </row>
    <row r="12" spans="1:142" ht="12" customHeight="1">
      <c r="A12" s="407"/>
      <c r="B12" s="410" t="s">
        <v>298</v>
      </c>
      <c r="C12" s="38">
        <v>1</v>
      </c>
      <c r="D12" s="13" t="s">
        <v>0</v>
      </c>
      <c r="E12" s="38" t="s">
        <v>0</v>
      </c>
      <c r="F12" s="13" t="s">
        <v>0</v>
      </c>
      <c r="G12" s="13" t="s">
        <v>0</v>
      </c>
      <c r="H12" s="13" t="s">
        <v>0</v>
      </c>
      <c r="I12" s="146" t="s">
        <v>0</v>
      </c>
      <c r="J12" s="13" t="s">
        <v>0</v>
      </c>
      <c r="K12" s="14">
        <v>1</v>
      </c>
      <c r="L12" s="146" t="s">
        <v>0</v>
      </c>
      <c r="M12" s="13" t="s">
        <v>0</v>
      </c>
      <c r="N12" s="13">
        <v>1</v>
      </c>
      <c r="O12" s="27" t="s">
        <v>0</v>
      </c>
    </row>
    <row r="13" spans="1:142" ht="12" customHeight="1">
      <c r="A13" s="408"/>
      <c r="B13" s="413"/>
      <c r="C13" s="40">
        <v>100</v>
      </c>
      <c r="D13" s="15" t="s">
        <v>0</v>
      </c>
      <c r="E13" s="40" t="s">
        <v>0</v>
      </c>
      <c r="F13" s="15" t="s">
        <v>0</v>
      </c>
      <c r="G13" s="15" t="s">
        <v>0</v>
      </c>
      <c r="H13" s="15" t="s">
        <v>0</v>
      </c>
      <c r="I13" s="136" t="s">
        <v>0</v>
      </c>
      <c r="J13" s="15" t="s">
        <v>0</v>
      </c>
      <c r="K13" s="16">
        <v>100</v>
      </c>
      <c r="L13" s="136" t="s">
        <v>0</v>
      </c>
      <c r="M13" s="15" t="s">
        <v>0</v>
      </c>
      <c r="N13" s="15">
        <v>100</v>
      </c>
      <c r="O13" s="28" t="s">
        <v>0</v>
      </c>
    </row>
    <row r="14" spans="1:142" ht="12" customHeight="1">
      <c r="A14" s="407"/>
      <c r="B14" s="410" t="s">
        <v>299</v>
      </c>
      <c r="C14" s="33">
        <v>3</v>
      </c>
      <c r="D14" s="8">
        <v>2</v>
      </c>
      <c r="E14" s="33">
        <v>1</v>
      </c>
      <c r="F14" s="8">
        <v>1</v>
      </c>
      <c r="G14" s="8" t="s">
        <v>0</v>
      </c>
      <c r="H14" s="8" t="s">
        <v>0</v>
      </c>
      <c r="I14" s="55" t="s">
        <v>0</v>
      </c>
      <c r="J14" s="8">
        <v>1</v>
      </c>
      <c r="K14" s="9">
        <v>1</v>
      </c>
      <c r="L14" s="55" t="s">
        <v>0</v>
      </c>
      <c r="M14" s="8" t="s">
        <v>0</v>
      </c>
      <c r="N14" s="8">
        <v>1</v>
      </c>
      <c r="O14" s="26" t="s">
        <v>0</v>
      </c>
    </row>
    <row r="15" spans="1:142" ht="12" customHeight="1">
      <c r="A15" s="408"/>
      <c r="B15" s="413"/>
      <c r="C15" s="20">
        <v>100</v>
      </c>
      <c r="D15" s="11">
        <v>66.666666666666657</v>
      </c>
      <c r="E15" s="20">
        <v>33.333333333333329</v>
      </c>
      <c r="F15" s="11">
        <v>33.333333333333329</v>
      </c>
      <c r="G15" s="11" t="s">
        <v>0</v>
      </c>
      <c r="H15" s="11" t="s">
        <v>0</v>
      </c>
      <c r="I15" s="53" t="s">
        <v>0</v>
      </c>
      <c r="J15" s="11">
        <v>33.333333333333329</v>
      </c>
      <c r="K15" s="12">
        <v>33.333333333333329</v>
      </c>
      <c r="L15" s="53" t="s">
        <v>0</v>
      </c>
      <c r="M15" s="11" t="s">
        <v>0</v>
      </c>
      <c r="N15" s="11">
        <v>33.333333333333329</v>
      </c>
      <c r="O15" s="17" t="s">
        <v>0</v>
      </c>
    </row>
    <row r="16" spans="1:142" ht="12" customHeight="1">
      <c r="A16" s="407"/>
      <c r="B16" s="410" t="s">
        <v>300</v>
      </c>
      <c r="C16" s="38">
        <v>9</v>
      </c>
      <c r="D16" s="13">
        <v>2</v>
      </c>
      <c r="E16" s="38">
        <v>2</v>
      </c>
      <c r="F16" s="13">
        <v>1</v>
      </c>
      <c r="G16" s="13" t="s">
        <v>0</v>
      </c>
      <c r="H16" s="146" t="s">
        <v>0</v>
      </c>
      <c r="I16" s="13">
        <v>1</v>
      </c>
      <c r="J16" s="13" t="s">
        <v>0</v>
      </c>
      <c r="K16" s="14">
        <v>7</v>
      </c>
      <c r="L16" s="13" t="s">
        <v>0</v>
      </c>
      <c r="M16" s="146" t="s">
        <v>0</v>
      </c>
      <c r="N16" s="13">
        <v>7</v>
      </c>
      <c r="O16" s="27" t="s">
        <v>0</v>
      </c>
    </row>
    <row r="17" spans="1:16" ht="12" customHeight="1">
      <c r="A17" s="408"/>
      <c r="B17" s="413"/>
      <c r="C17" s="40">
        <v>100</v>
      </c>
      <c r="D17" s="15">
        <v>22.222222222222221</v>
      </c>
      <c r="E17" s="40">
        <v>22.222222222222221</v>
      </c>
      <c r="F17" s="15">
        <v>11.111111111111111</v>
      </c>
      <c r="G17" s="15" t="s">
        <v>0</v>
      </c>
      <c r="H17" s="136" t="s">
        <v>0</v>
      </c>
      <c r="I17" s="15">
        <v>11.111111111111111</v>
      </c>
      <c r="J17" s="15" t="s">
        <v>0</v>
      </c>
      <c r="K17" s="16">
        <v>77.777777777777786</v>
      </c>
      <c r="L17" s="15" t="s">
        <v>0</v>
      </c>
      <c r="M17" s="136" t="s">
        <v>0</v>
      </c>
      <c r="N17" s="15">
        <v>77.777777777777786</v>
      </c>
      <c r="O17" s="28" t="s">
        <v>0</v>
      </c>
    </row>
    <row r="18" spans="1:16" ht="12" customHeight="1">
      <c r="A18" s="407"/>
      <c r="B18" s="410" t="s">
        <v>301</v>
      </c>
      <c r="C18" s="33">
        <v>10</v>
      </c>
      <c r="D18" s="8" t="s">
        <v>0</v>
      </c>
      <c r="E18" s="33" t="s">
        <v>0</v>
      </c>
      <c r="F18" s="8" t="s">
        <v>0</v>
      </c>
      <c r="G18" s="8" t="s">
        <v>0</v>
      </c>
      <c r="H18" s="8" t="s">
        <v>0</v>
      </c>
      <c r="I18" s="55" t="s">
        <v>0</v>
      </c>
      <c r="J18" s="8" t="s">
        <v>0</v>
      </c>
      <c r="K18" s="9">
        <v>9</v>
      </c>
      <c r="L18" s="8" t="s">
        <v>0</v>
      </c>
      <c r="M18" s="55" t="s">
        <v>0</v>
      </c>
      <c r="N18" s="8">
        <v>9</v>
      </c>
      <c r="O18" s="26">
        <v>1</v>
      </c>
    </row>
    <row r="19" spans="1:16" ht="12" customHeight="1">
      <c r="A19" s="408"/>
      <c r="B19" s="413"/>
      <c r="C19" s="20">
        <v>100</v>
      </c>
      <c r="D19" s="11" t="s">
        <v>0</v>
      </c>
      <c r="E19" s="20" t="s">
        <v>0</v>
      </c>
      <c r="F19" s="11" t="s">
        <v>0</v>
      </c>
      <c r="G19" s="11" t="s">
        <v>0</v>
      </c>
      <c r="H19" s="11" t="s">
        <v>0</v>
      </c>
      <c r="I19" s="53" t="s">
        <v>0</v>
      </c>
      <c r="J19" s="11" t="s">
        <v>0</v>
      </c>
      <c r="K19" s="12">
        <v>90</v>
      </c>
      <c r="L19" s="11" t="s">
        <v>0</v>
      </c>
      <c r="M19" s="53" t="s">
        <v>0</v>
      </c>
      <c r="N19" s="11">
        <v>90</v>
      </c>
      <c r="O19" s="17">
        <v>10</v>
      </c>
    </row>
    <row r="20" spans="1:16" ht="12" customHeight="1">
      <c r="A20" s="407"/>
      <c r="B20" s="410" t="s">
        <v>302</v>
      </c>
      <c r="C20" s="38">
        <v>5</v>
      </c>
      <c r="D20" s="13">
        <v>2</v>
      </c>
      <c r="E20" s="38">
        <v>2</v>
      </c>
      <c r="F20" s="13">
        <v>1</v>
      </c>
      <c r="G20" s="13" t="s">
        <v>0</v>
      </c>
      <c r="H20" s="146" t="s">
        <v>0</v>
      </c>
      <c r="I20" s="13">
        <v>1</v>
      </c>
      <c r="J20" s="13" t="s">
        <v>0</v>
      </c>
      <c r="K20" s="14">
        <v>3</v>
      </c>
      <c r="L20" s="13">
        <v>1</v>
      </c>
      <c r="M20" s="13" t="s">
        <v>0</v>
      </c>
      <c r="N20" s="13">
        <v>2</v>
      </c>
      <c r="O20" s="27" t="s">
        <v>0</v>
      </c>
    </row>
    <row r="21" spans="1:16" ht="12" customHeight="1">
      <c r="A21" s="408"/>
      <c r="B21" s="413"/>
      <c r="C21" s="40">
        <v>100</v>
      </c>
      <c r="D21" s="15">
        <v>40</v>
      </c>
      <c r="E21" s="40">
        <v>40</v>
      </c>
      <c r="F21" s="15">
        <v>20</v>
      </c>
      <c r="G21" s="15" t="s">
        <v>0</v>
      </c>
      <c r="H21" s="136" t="s">
        <v>0</v>
      </c>
      <c r="I21" s="15">
        <v>20</v>
      </c>
      <c r="J21" s="15" t="s">
        <v>0</v>
      </c>
      <c r="K21" s="16">
        <v>60</v>
      </c>
      <c r="L21" s="15">
        <v>20</v>
      </c>
      <c r="M21" s="15" t="s">
        <v>0</v>
      </c>
      <c r="N21" s="15">
        <v>40</v>
      </c>
      <c r="O21" s="28" t="s">
        <v>0</v>
      </c>
    </row>
    <row r="22" spans="1:16" ht="12" customHeight="1">
      <c r="A22" s="407"/>
      <c r="B22" s="410" t="s">
        <v>303</v>
      </c>
      <c r="C22" s="33">
        <v>17</v>
      </c>
      <c r="D22" s="8">
        <v>2</v>
      </c>
      <c r="E22" s="33">
        <v>2</v>
      </c>
      <c r="F22" s="8">
        <v>1</v>
      </c>
      <c r="G22" s="8">
        <v>1</v>
      </c>
      <c r="H22" s="8" t="s">
        <v>0</v>
      </c>
      <c r="I22" s="8" t="s">
        <v>0</v>
      </c>
      <c r="J22" s="8" t="s">
        <v>0</v>
      </c>
      <c r="K22" s="9">
        <v>14</v>
      </c>
      <c r="L22" s="8">
        <v>2</v>
      </c>
      <c r="M22" s="55" t="s">
        <v>0</v>
      </c>
      <c r="N22" s="8">
        <v>12</v>
      </c>
      <c r="O22" s="26">
        <v>1</v>
      </c>
    </row>
    <row r="23" spans="1:16" ht="12" customHeight="1">
      <c r="A23" s="408"/>
      <c r="B23" s="413"/>
      <c r="C23" s="20">
        <v>100</v>
      </c>
      <c r="D23" s="11">
        <v>11.76470588235294</v>
      </c>
      <c r="E23" s="20">
        <v>11.76470588235294</v>
      </c>
      <c r="F23" s="11">
        <v>5.8823529411764701</v>
      </c>
      <c r="G23" s="11">
        <v>5.8823529411764701</v>
      </c>
      <c r="H23" s="11" t="s">
        <v>0</v>
      </c>
      <c r="I23" s="11" t="s">
        <v>0</v>
      </c>
      <c r="J23" s="11" t="s">
        <v>0</v>
      </c>
      <c r="K23" s="12">
        <v>82.35294117647058</v>
      </c>
      <c r="L23" s="11">
        <v>11.76470588235294</v>
      </c>
      <c r="M23" s="53" t="s">
        <v>0</v>
      </c>
      <c r="N23" s="11">
        <v>70.588235294117652</v>
      </c>
      <c r="O23" s="17">
        <v>5.8823529411764701</v>
      </c>
    </row>
    <row r="24" spans="1:16" ht="12" customHeight="1">
      <c r="A24" s="407"/>
      <c r="B24" s="410" t="s">
        <v>304</v>
      </c>
      <c r="C24" s="38">
        <v>4</v>
      </c>
      <c r="D24" s="13">
        <v>1</v>
      </c>
      <c r="E24" s="38">
        <v>1</v>
      </c>
      <c r="F24" s="13">
        <v>1</v>
      </c>
      <c r="G24" s="13" t="s">
        <v>0</v>
      </c>
      <c r="H24" s="146" t="s">
        <v>0</v>
      </c>
      <c r="I24" s="13" t="s">
        <v>0</v>
      </c>
      <c r="J24" s="146" t="s">
        <v>0</v>
      </c>
      <c r="K24" s="14">
        <v>2</v>
      </c>
      <c r="L24" s="13" t="s">
        <v>0</v>
      </c>
      <c r="M24" s="146" t="s">
        <v>0</v>
      </c>
      <c r="N24" s="13">
        <v>2</v>
      </c>
      <c r="O24" s="27">
        <v>1</v>
      </c>
    </row>
    <row r="25" spans="1:16" ht="12" customHeight="1">
      <c r="A25" s="408"/>
      <c r="B25" s="413"/>
      <c r="C25" s="40">
        <v>100</v>
      </c>
      <c r="D25" s="15">
        <v>25</v>
      </c>
      <c r="E25" s="40">
        <v>25</v>
      </c>
      <c r="F25" s="15">
        <v>25</v>
      </c>
      <c r="G25" s="15" t="s">
        <v>0</v>
      </c>
      <c r="H25" s="53" t="s">
        <v>0</v>
      </c>
      <c r="I25" s="15" t="s">
        <v>0</v>
      </c>
      <c r="J25" s="53" t="s">
        <v>0</v>
      </c>
      <c r="K25" s="16">
        <v>50</v>
      </c>
      <c r="L25" s="15" t="s">
        <v>0</v>
      </c>
      <c r="M25" s="53" t="s">
        <v>0</v>
      </c>
      <c r="N25" s="15">
        <v>50</v>
      </c>
      <c r="O25" s="28">
        <v>25</v>
      </c>
    </row>
    <row r="26" spans="1:16" ht="12" customHeight="1">
      <c r="A26" s="407"/>
      <c r="B26" s="410" t="s">
        <v>73</v>
      </c>
      <c r="C26" s="119" t="s">
        <v>0</v>
      </c>
      <c r="D26" s="55" t="s">
        <v>0</v>
      </c>
      <c r="E26" s="119" t="s">
        <v>0</v>
      </c>
      <c r="F26" s="55" t="s">
        <v>0</v>
      </c>
      <c r="G26" s="55" t="s">
        <v>0</v>
      </c>
      <c r="H26" s="55" t="s">
        <v>0</v>
      </c>
      <c r="I26" s="55" t="s">
        <v>0</v>
      </c>
      <c r="J26" s="55" t="s">
        <v>0</v>
      </c>
      <c r="K26" s="145" t="s">
        <v>0</v>
      </c>
      <c r="L26" s="55" t="s">
        <v>0</v>
      </c>
      <c r="M26" s="55" t="s">
        <v>0</v>
      </c>
      <c r="N26" s="55" t="s">
        <v>0</v>
      </c>
      <c r="O26" s="86" t="s">
        <v>0</v>
      </c>
    </row>
    <row r="27" spans="1:16" ht="12" customHeight="1">
      <c r="A27" s="408"/>
      <c r="B27" s="413"/>
      <c r="C27" s="120" t="s">
        <v>0</v>
      </c>
      <c r="D27" s="53" t="s">
        <v>0</v>
      </c>
      <c r="E27" s="120" t="s">
        <v>0</v>
      </c>
      <c r="F27" s="53" t="s">
        <v>0</v>
      </c>
      <c r="G27" s="53" t="s">
        <v>0</v>
      </c>
      <c r="H27" s="53" t="s">
        <v>0</v>
      </c>
      <c r="I27" s="53" t="s">
        <v>0</v>
      </c>
      <c r="J27" s="53" t="s">
        <v>0</v>
      </c>
      <c r="K27" s="122" t="s">
        <v>0</v>
      </c>
      <c r="L27" s="53" t="s">
        <v>0</v>
      </c>
      <c r="M27" s="53" t="s">
        <v>0</v>
      </c>
      <c r="N27" s="53" t="s">
        <v>0</v>
      </c>
      <c r="O27" s="84" t="s">
        <v>0</v>
      </c>
    </row>
    <row r="28" spans="1:16" ht="12" customHeight="1">
      <c r="A28" s="411" t="s">
        <v>3</v>
      </c>
      <c r="B28" s="410"/>
      <c r="C28" s="38">
        <v>28</v>
      </c>
      <c r="D28" s="13">
        <v>7</v>
      </c>
      <c r="E28" s="38">
        <v>7</v>
      </c>
      <c r="F28" s="13">
        <v>5</v>
      </c>
      <c r="G28" s="13" t="s">
        <v>0</v>
      </c>
      <c r="H28" s="13" t="s">
        <v>0</v>
      </c>
      <c r="I28" s="13">
        <v>2</v>
      </c>
      <c r="J28" s="13" t="s">
        <v>0</v>
      </c>
      <c r="K28" s="14">
        <v>19</v>
      </c>
      <c r="L28" s="13" t="s">
        <v>0</v>
      </c>
      <c r="M28" s="13" t="s">
        <v>0</v>
      </c>
      <c r="N28" s="13">
        <v>19</v>
      </c>
      <c r="O28" s="27">
        <v>2</v>
      </c>
      <c r="P28" s="6"/>
    </row>
    <row r="29" spans="1:16" ht="12" customHeight="1">
      <c r="A29" s="412"/>
      <c r="B29" s="413"/>
      <c r="C29" s="40">
        <v>100</v>
      </c>
      <c r="D29" s="15">
        <v>25</v>
      </c>
      <c r="E29" s="40">
        <v>25</v>
      </c>
      <c r="F29" s="15">
        <v>17.857142857142858</v>
      </c>
      <c r="G29" s="15" t="s">
        <v>0</v>
      </c>
      <c r="H29" s="15" t="s">
        <v>0</v>
      </c>
      <c r="I29" s="15">
        <v>7.1428571428571423</v>
      </c>
      <c r="J29" s="15" t="s">
        <v>0</v>
      </c>
      <c r="K29" s="16">
        <v>67.857142857142861</v>
      </c>
      <c r="L29" s="15" t="s">
        <v>0</v>
      </c>
      <c r="M29" s="15" t="s">
        <v>0</v>
      </c>
      <c r="N29" s="15">
        <v>67.857142857142861</v>
      </c>
      <c r="O29" s="28">
        <v>7.1428571428571423</v>
      </c>
    </row>
    <row r="30" spans="1:16" ht="12" customHeight="1">
      <c r="A30" s="407"/>
      <c r="B30" s="410" t="s">
        <v>2</v>
      </c>
      <c r="C30" s="119" t="s">
        <v>0</v>
      </c>
      <c r="D30" s="55" t="s">
        <v>0</v>
      </c>
      <c r="E30" s="119" t="s">
        <v>0</v>
      </c>
      <c r="F30" s="55" t="s">
        <v>0</v>
      </c>
      <c r="G30" s="55" t="s">
        <v>0</v>
      </c>
      <c r="H30" s="55" t="s">
        <v>0</v>
      </c>
      <c r="I30" s="55" t="s">
        <v>0</v>
      </c>
      <c r="J30" s="55" t="s">
        <v>0</v>
      </c>
      <c r="K30" s="145" t="s">
        <v>0</v>
      </c>
      <c r="L30" s="55" t="s">
        <v>0</v>
      </c>
      <c r="M30" s="55" t="s">
        <v>0</v>
      </c>
      <c r="N30" s="55" t="s">
        <v>0</v>
      </c>
      <c r="O30" s="86" t="s">
        <v>0</v>
      </c>
    </row>
    <row r="31" spans="1:16" ht="12" customHeight="1">
      <c r="A31" s="408"/>
      <c r="B31" s="413"/>
      <c r="C31" s="120" t="s">
        <v>0</v>
      </c>
      <c r="D31" s="53" t="s">
        <v>0</v>
      </c>
      <c r="E31" s="120" t="s">
        <v>0</v>
      </c>
      <c r="F31" s="53" t="s">
        <v>0</v>
      </c>
      <c r="G31" s="53" t="s">
        <v>0</v>
      </c>
      <c r="H31" s="53" t="s">
        <v>0</v>
      </c>
      <c r="I31" s="53" t="s">
        <v>0</v>
      </c>
      <c r="J31" s="53" t="s">
        <v>0</v>
      </c>
      <c r="K31" s="122" t="s">
        <v>0</v>
      </c>
      <c r="L31" s="53" t="s">
        <v>0</v>
      </c>
      <c r="M31" s="53" t="s">
        <v>0</v>
      </c>
      <c r="N31" s="53" t="s">
        <v>0</v>
      </c>
      <c r="O31" s="84" t="s">
        <v>0</v>
      </c>
    </row>
    <row r="32" spans="1:16" ht="12" customHeight="1">
      <c r="A32" s="407"/>
      <c r="B32" s="410" t="s">
        <v>297</v>
      </c>
      <c r="C32" s="38" t="s">
        <v>0</v>
      </c>
      <c r="D32" s="13" t="s">
        <v>0</v>
      </c>
      <c r="E32" s="38" t="s">
        <v>0</v>
      </c>
      <c r="F32" s="55" t="s">
        <v>0</v>
      </c>
      <c r="G32" s="55" t="s">
        <v>0</v>
      </c>
      <c r="H32" s="13" t="s">
        <v>0</v>
      </c>
      <c r="I32" s="55" t="s">
        <v>0</v>
      </c>
      <c r="J32" s="55" t="s">
        <v>0</v>
      </c>
      <c r="K32" s="145" t="s">
        <v>0</v>
      </c>
      <c r="L32" s="55" t="s">
        <v>0</v>
      </c>
      <c r="M32" s="55" t="s">
        <v>0</v>
      </c>
      <c r="N32" s="55" t="s">
        <v>0</v>
      </c>
      <c r="O32" s="86" t="s">
        <v>0</v>
      </c>
    </row>
    <row r="33" spans="1:15" ht="12" customHeight="1">
      <c r="A33" s="408"/>
      <c r="B33" s="413"/>
      <c r="C33" s="40" t="s">
        <v>0</v>
      </c>
      <c r="D33" s="15" t="s">
        <v>0</v>
      </c>
      <c r="E33" s="40" t="s">
        <v>0</v>
      </c>
      <c r="F33" s="136" t="s">
        <v>0</v>
      </c>
      <c r="G33" s="136" t="s">
        <v>0</v>
      </c>
      <c r="H33" s="15" t="s">
        <v>0</v>
      </c>
      <c r="I33" s="136" t="s">
        <v>0</v>
      </c>
      <c r="J33" s="136" t="s">
        <v>0</v>
      </c>
      <c r="K33" s="147" t="s">
        <v>0</v>
      </c>
      <c r="L33" s="136" t="s">
        <v>0</v>
      </c>
      <c r="M33" s="136" t="s">
        <v>0</v>
      </c>
      <c r="N33" s="136" t="s">
        <v>0</v>
      </c>
      <c r="O33" s="148" t="s">
        <v>0</v>
      </c>
    </row>
    <row r="34" spans="1:15" ht="12" customHeight="1">
      <c r="A34" s="407"/>
      <c r="B34" s="410" t="s">
        <v>298</v>
      </c>
      <c r="C34" s="33" t="s">
        <v>0</v>
      </c>
      <c r="D34" s="8" t="s">
        <v>0</v>
      </c>
      <c r="E34" s="33" t="s">
        <v>0</v>
      </c>
      <c r="F34" s="8" t="s">
        <v>0</v>
      </c>
      <c r="G34" s="55" t="s">
        <v>0</v>
      </c>
      <c r="H34" s="8" t="s">
        <v>0</v>
      </c>
      <c r="I34" s="55" t="s">
        <v>0</v>
      </c>
      <c r="J34" s="8" t="s">
        <v>0</v>
      </c>
      <c r="K34" s="9" t="s">
        <v>0</v>
      </c>
      <c r="L34" s="55" t="s">
        <v>0</v>
      </c>
      <c r="M34" s="8" t="s">
        <v>0</v>
      </c>
      <c r="N34" s="8" t="s">
        <v>0</v>
      </c>
      <c r="O34" s="26" t="s">
        <v>0</v>
      </c>
    </row>
    <row r="35" spans="1:15" ht="12" customHeight="1">
      <c r="A35" s="408"/>
      <c r="B35" s="413"/>
      <c r="C35" s="20" t="s">
        <v>0</v>
      </c>
      <c r="D35" s="11" t="s">
        <v>0</v>
      </c>
      <c r="E35" s="20" t="s">
        <v>0</v>
      </c>
      <c r="F35" s="11" t="s">
        <v>0</v>
      </c>
      <c r="G35" s="53" t="s">
        <v>0</v>
      </c>
      <c r="H35" s="11" t="s">
        <v>0</v>
      </c>
      <c r="I35" s="53" t="s">
        <v>0</v>
      </c>
      <c r="J35" s="11" t="s">
        <v>0</v>
      </c>
      <c r="K35" s="12" t="s">
        <v>0</v>
      </c>
      <c r="L35" s="53" t="s">
        <v>0</v>
      </c>
      <c r="M35" s="11" t="s">
        <v>0</v>
      </c>
      <c r="N35" s="11" t="s">
        <v>0</v>
      </c>
      <c r="O35" s="17" t="s">
        <v>0</v>
      </c>
    </row>
    <row r="36" spans="1:15" ht="12" customHeight="1">
      <c r="A36" s="407"/>
      <c r="B36" s="410" t="s">
        <v>299</v>
      </c>
      <c r="C36" s="38">
        <v>1</v>
      </c>
      <c r="D36" s="13">
        <v>1</v>
      </c>
      <c r="E36" s="38">
        <v>1</v>
      </c>
      <c r="F36" s="13">
        <v>1</v>
      </c>
      <c r="G36" s="146" t="s">
        <v>0</v>
      </c>
      <c r="H36" s="13" t="s">
        <v>0</v>
      </c>
      <c r="I36" s="146" t="s">
        <v>0</v>
      </c>
      <c r="J36" s="13" t="s">
        <v>0</v>
      </c>
      <c r="K36" s="14" t="s">
        <v>0</v>
      </c>
      <c r="L36" s="146" t="s">
        <v>0</v>
      </c>
      <c r="M36" s="13" t="s">
        <v>0</v>
      </c>
      <c r="N36" s="146" t="s">
        <v>0</v>
      </c>
      <c r="O36" s="27" t="s">
        <v>0</v>
      </c>
    </row>
    <row r="37" spans="1:15" ht="12" customHeight="1">
      <c r="A37" s="408"/>
      <c r="B37" s="413"/>
      <c r="C37" s="40">
        <v>100</v>
      </c>
      <c r="D37" s="15">
        <v>100</v>
      </c>
      <c r="E37" s="40">
        <v>100</v>
      </c>
      <c r="F37" s="15">
        <v>100</v>
      </c>
      <c r="G37" s="136" t="s">
        <v>0</v>
      </c>
      <c r="H37" s="15" t="s">
        <v>0</v>
      </c>
      <c r="I37" s="136" t="s">
        <v>0</v>
      </c>
      <c r="J37" s="15" t="s">
        <v>0</v>
      </c>
      <c r="K37" s="16" t="s">
        <v>0</v>
      </c>
      <c r="L37" s="136" t="s">
        <v>0</v>
      </c>
      <c r="M37" s="15" t="s">
        <v>0</v>
      </c>
      <c r="N37" s="136" t="s">
        <v>0</v>
      </c>
      <c r="O37" s="28" t="s">
        <v>0</v>
      </c>
    </row>
    <row r="38" spans="1:15" ht="12" customHeight="1">
      <c r="A38" s="407"/>
      <c r="B38" s="410" t="s">
        <v>300</v>
      </c>
      <c r="C38" s="33">
        <v>5</v>
      </c>
      <c r="D38" s="8">
        <v>2</v>
      </c>
      <c r="E38" s="33">
        <v>2</v>
      </c>
      <c r="F38" s="8">
        <v>1</v>
      </c>
      <c r="G38" s="8" t="s">
        <v>0</v>
      </c>
      <c r="H38" s="55" t="s">
        <v>0</v>
      </c>
      <c r="I38" s="8">
        <v>1</v>
      </c>
      <c r="J38" s="8" t="s">
        <v>0</v>
      </c>
      <c r="K38" s="9">
        <v>3</v>
      </c>
      <c r="L38" s="55" t="s">
        <v>0</v>
      </c>
      <c r="M38" s="55" t="s">
        <v>0</v>
      </c>
      <c r="N38" s="8">
        <v>3</v>
      </c>
      <c r="O38" s="26" t="s">
        <v>0</v>
      </c>
    </row>
    <row r="39" spans="1:15" ht="12" customHeight="1">
      <c r="A39" s="408"/>
      <c r="B39" s="413"/>
      <c r="C39" s="20">
        <v>100</v>
      </c>
      <c r="D39" s="11">
        <v>40</v>
      </c>
      <c r="E39" s="20">
        <v>40</v>
      </c>
      <c r="F39" s="11">
        <v>20</v>
      </c>
      <c r="G39" s="11" t="s">
        <v>0</v>
      </c>
      <c r="H39" s="53" t="s">
        <v>0</v>
      </c>
      <c r="I39" s="11">
        <v>20</v>
      </c>
      <c r="J39" s="11" t="s">
        <v>0</v>
      </c>
      <c r="K39" s="12">
        <v>60</v>
      </c>
      <c r="L39" s="53" t="s">
        <v>0</v>
      </c>
      <c r="M39" s="53" t="s">
        <v>0</v>
      </c>
      <c r="N39" s="11">
        <v>60</v>
      </c>
      <c r="O39" s="17" t="s">
        <v>0</v>
      </c>
    </row>
    <row r="40" spans="1:15" ht="12" customHeight="1">
      <c r="A40" s="407"/>
      <c r="B40" s="410" t="s">
        <v>301</v>
      </c>
      <c r="C40" s="38">
        <v>7</v>
      </c>
      <c r="D40" s="13" t="s">
        <v>0</v>
      </c>
      <c r="E40" s="38" t="s">
        <v>0</v>
      </c>
      <c r="F40" s="13" t="s">
        <v>0</v>
      </c>
      <c r="G40" s="13" t="s">
        <v>0</v>
      </c>
      <c r="H40" s="146" t="s">
        <v>0</v>
      </c>
      <c r="I40" s="146" t="s">
        <v>0</v>
      </c>
      <c r="J40" s="13" t="s">
        <v>0</v>
      </c>
      <c r="K40" s="14">
        <v>6</v>
      </c>
      <c r="L40" s="146" t="s">
        <v>0</v>
      </c>
      <c r="M40" s="146" t="s">
        <v>0</v>
      </c>
      <c r="N40" s="13">
        <v>6</v>
      </c>
      <c r="O40" s="27">
        <v>1</v>
      </c>
    </row>
    <row r="41" spans="1:15" ht="12" customHeight="1">
      <c r="A41" s="408"/>
      <c r="B41" s="413"/>
      <c r="C41" s="40">
        <v>100</v>
      </c>
      <c r="D41" s="15" t="s">
        <v>0</v>
      </c>
      <c r="E41" s="40" t="s">
        <v>0</v>
      </c>
      <c r="F41" s="15" t="s">
        <v>0</v>
      </c>
      <c r="G41" s="15" t="s">
        <v>0</v>
      </c>
      <c r="H41" s="136" t="s">
        <v>0</v>
      </c>
      <c r="I41" s="136" t="s">
        <v>0</v>
      </c>
      <c r="J41" s="15" t="s">
        <v>0</v>
      </c>
      <c r="K41" s="16">
        <v>85.714285714285708</v>
      </c>
      <c r="L41" s="136" t="s">
        <v>0</v>
      </c>
      <c r="M41" s="136" t="s">
        <v>0</v>
      </c>
      <c r="N41" s="15">
        <v>85.714285714285708</v>
      </c>
      <c r="O41" s="28">
        <v>14.285714285714285</v>
      </c>
    </row>
    <row r="42" spans="1:15" ht="12" customHeight="1">
      <c r="A42" s="407"/>
      <c r="B42" s="410" t="s">
        <v>302</v>
      </c>
      <c r="C42" s="33">
        <v>4</v>
      </c>
      <c r="D42" s="8">
        <v>2</v>
      </c>
      <c r="E42" s="33">
        <v>2</v>
      </c>
      <c r="F42" s="8">
        <v>1</v>
      </c>
      <c r="G42" s="8" t="s">
        <v>0</v>
      </c>
      <c r="H42" s="55" t="s">
        <v>0</v>
      </c>
      <c r="I42" s="8">
        <v>1</v>
      </c>
      <c r="J42" s="8" t="s">
        <v>0</v>
      </c>
      <c r="K42" s="9">
        <v>2</v>
      </c>
      <c r="L42" s="8" t="s">
        <v>0</v>
      </c>
      <c r="M42" s="8" t="s">
        <v>0</v>
      </c>
      <c r="N42" s="8">
        <v>2</v>
      </c>
      <c r="O42" s="26" t="s">
        <v>0</v>
      </c>
    </row>
    <row r="43" spans="1:15" ht="12" customHeight="1">
      <c r="A43" s="408"/>
      <c r="B43" s="413"/>
      <c r="C43" s="20">
        <v>100</v>
      </c>
      <c r="D43" s="11">
        <v>50</v>
      </c>
      <c r="E43" s="20">
        <v>50</v>
      </c>
      <c r="F43" s="11">
        <v>25</v>
      </c>
      <c r="G43" s="11" t="s">
        <v>0</v>
      </c>
      <c r="H43" s="53" t="s">
        <v>0</v>
      </c>
      <c r="I43" s="11">
        <v>25</v>
      </c>
      <c r="J43" s="11" t="s">
        <v>0</v>
      </c>
      <c r="K43" s="12">
        <v>50</v>
      </c>
      <c r="L43" s="11" t="s">
        <v>0</v>
      </c>
      <c r="M43" s="11" t="s">
        <v>0</v>
      </c>
      <c r="N43" s="11">
        <v>50</v>
      </c>
      <c r="O43" s="17" t="s">
        <v>0</v>
      </c>
    </row>
    <row r="44" spans="1:15" ht="12" customHeight="1">
      <c r="A44" s="407"/>
      <c r="B44" s="410" t="s">
        <v>303</v>
      </c>
      <c r="C44" s="33">
        <v>9</v>
      </c>
      <c r="D44" s="8">
        <v>1</v>
      </c>
      <c r="E44" s="33">
        <v>1</v>
      </c>
      <c r="F44" s="8">
        <v>1</v>
      </c>
      <c r="G44" s="8" t="s">
        <v>0</v>
      </c>
      <c r="H44" s="8" t="s">
        <v>0</v>
      </c>
      <c r="I44" s="8" t="s">
        <v>0</v>
      </c>
      <c r="J44" s="8" t="s">
        <v>0</v>
      </c>
      <c r="K44" s="9">
        <v>7</v>
      </c>
      <c r="L44" s="8" t="s">
        <v>0</v>
      </c>
      <c r="M44" s="55" t="s">
        <v>0</v>
      </c>
      <c r="N44" s="8">
        <v>7</v>
      </c>
      <c r="O44" s="26">
        <v>1</v>
      </c>
    </row>
    <row r="45" spans="1:15" ht="12" customHeight="1">
      <c r="A45" s="408"/>
      <c r="B45" s="413"/>
      <c r="C45" s="20">
        <v>100</v>
      </c>
      <c r="D45" s="11">
        <v>11.111111111111111</v>
      </c>
      <c r="E45" s="20">
        <v>11.111111111111111</v>
      </c>
      <c r="F45" s="11">
        <v>11.111111111111111</v>
      </c>
      <c r="G45" s="11" t="s">
        <v>0</v>
      </c>
      <c r="H45" s="11" t="s">
        <v>0</v>
      </c>
      <c r="I45" s="11" t="s">
        <v>0</v>
      </c>
      <c r="J45" s="11" t="s">
        <v>0</v>
      </c>
      <c r="K45" s="12">
        <v>77.777777777777786</v>
      </c>
      <c r="L45" s="11" t="s">
        <v>0</v>
      </c>
      <c r="M45" s="53" t="s">
        <v>0</v>
      </c>
      <c r="N45" s="11">
        <v>77.777777777777786</v>
      </c>
      <c r="O45" s="17">
        <v>11.111111111111111</v>
      </c>
    </row>
    <row r="46" spans="1:15" ht="12" customHeight="1">
      <c r="A46" s="407"/>
      <c r="B46" s="410" t="s">
        <v>304</v>
      </c>
      <c r="C46" s="38">
        <v>2</v>
      </c>
      <c r="D46" s="13">
        <v>1</v>
      </c>
      <c r="E46" s="38">
        <v>1</v>
      </c>
      <c r="F46" s="13">
        <v>1</v>
      </c>
      <c r="G46" s="13" t="s">
        <v>0</v>
      </c>
      <c r="H46" s="146" t="s">
        <v>0</v>
      </c>
      <c r="I46" s="13" t="s">
        <v>0</v>
      </c>
      <c r="J46" s="146" t="s">
        <v>0</v>
      </c>
      <c r="K46" s="14">
        <v>1</v>
      </c>
      <c r="L46" s="13" t="s">
        <v>0</v>
      </c>
      <c r="M46" s="146" t="s">
        <v>0</v>
      </c>
      <c r="N46" s="13">
        <v>1</v>
      </c>
      <c r="O46" s="27" t="s">
        <v>0</v>
      </c>
    </row>
    <row r="47" spans="1:15" ht="12" customHeight="1">
      <c r="A47" s="408"/>
      <c r="B47" s="413"/>
      <c r="C47" s="40">
        <v>100</v>
      </c>
      <c r="D47" s="15">
        <v>50</v>
      </c>
      <c r="E47" s="40">
        <v>50</v>
      </c>
      <c r="F47" s="15">
        <v>50</v>
      </c>
      <c r="G47" s="15" t="s">
        <v>0</v>
      </c>
      <c r="H47" s="53" t="s">
        <v>0</v>
      </c>
      <c r="I47" s="15" t="s">
        <v>0</v>
      </c>
      <c r="J47" s="53" t="s">
        <v>0</v>
      </c>
      <c r="K47" s="16">
        <v>50</v>
      </c>
      <c r="L47" s="15" t="s">
        <v>0</v>
      </c>
      <c r="M47" s="53" t="s">
        <v>0</v>
      </c>
      <c r="N47" s="15">
        <v>50</v>
      </c>
      <c r="O47" s="28" t="s">
        <v>0</v>
      </c>
    </row>
    <row r="48" spans="1:15" ht="12" customHeight="1">
      <c r="A48" s="407"/>
      <c r="B48" s="410" t="s">
        <v>73</v>
      </c>
      <c r="C48" s="119" t="s">
        <v>0</v>
      </c>
      <c r="D48" s="55" t="s">
        <v>0</v>
      </c>
      <c r="E48" s="119" t="s">
        <v>0</v>
      </c>
      <c r="F48" s="55" t="s">
        <v>0</v>
      </c>
      <c r="G48" s="55" t="s">
        <v>0</v>
      </c>
      <c r="H48" s="55" t="s">
        <v>0</v>
      </c>
      <c r="I48" s="55" t="s">
        <v>0</v>
      </c>
      <c r="J48" s="55" t="s">
        <v>0</v>
      </c>
      <c r="K48" s="145" t="s">
        <v>0</v>
      </c>
      <c r="L48" s="55" t="s">
        <v>0</v>
      </c>
      <c r="M48" s="55" t="s">
        <v>0</v>
      </c>
      <c r="N48" s="55" t="s">
        <v>0</v>
      </c>
      <c r="O48" s="86" t="s">
        <v>0</v>
      </c>
    </row>
    <row r="49" spans="1:15" ht="12" customHeight="1">
      <c r="A49" s="408"/>
      <c r="B49" s="413"/>
      <c r="C49" s="120" t="s">
        <v>0</v>
      </c>
      <c r="D49" s="53" t="s">
        <v>0</v>
      </c>
      <c r="E49" s="120" t="s">
        <v>0</v>
      </c>
      <c r="F49" s="53" t="s">
        <v>0</v>
      </c>
      <c r="G49" s="53" t="s">
        <v>0</v>
      </c>
      <c r="H49" s="53" t="s">
        <v>0</v>
      </c>
      <c r="I49" s="53" t="s">
        <v>0</v>
      </c>
      <c r="J49" s="53" t="s">
        <v>0</v>
      </c>
      <c r="K49" s="122" t="s">
        <v>0</v>
      </c>
      <c r="L49" s="53" t="s">
        <v>0</v>
      </c>
      <c r="M49" s="53" t="s">
        <v>0</v>
      </c>
      <c r="N49" s="53" t="s">
        <v>0</v>
      </c>
      <c r="O49" s="84" t="s">
        <v>0</v>
      </c>
    </row>
    <row r="50" spans="1:15" ht="12" customHeight="1">
      <c r="A50" s="411" t="s">
        <v>4</v>
      </c>
      <c r="B50" s="410"/>
      <c r="C50" s="38">
        <v>21</v>
      </c>
      <c r="D50" s="13">
        <v>2</v>
      </c>
      <c r="E50" s="38">
        <v>1</v>
      </c>
      <c r="F50" s="13" t="s">
        <v>0</v>
      </c>
      <c r="G50" s="13">
        <v>1</v>
      </c>
      <c r="H50" s="13" t="s">
        <v>0</v>
      </c>
      <c r="I50" s="13" t="s">
        <v>0</v>
      </c>
      <c r="J50" s="13">
        <v>1</v>
      </c>
      <c r="K50" s="14">
        <v>18</v>
      </c>
      <c r="L50" s="13">
        <v>3</v>
      </c>
      <c r="M50" s="13" t="s">
        <v>0</v>
      </c>
      <c r="N50" s="13">
        <v>15</v>
      </c>
      <c r="O50" s="27">
        <v>1</v>
      </c>
    </row>
    <row r="51" spans="1:15" ht="12" customHeight="1">
      <c r="A51" s="412"/>
      <c r="B51" s="413"/>
      <c r="C51" s="40">
        <v>100</v>
      </c>
      <c r="D51" s="15">
        <v>9.5238095238095237</v>
      </c>
      <c r="E51" s="40">
        <v>4.7619047619047619</v>
      </c>
      <c r="F51" s="15" t="s">
        <v>0</v>
      </c>
      <c r="G51" s="15">
        <v>4.7619047619047619</v>
      </c>
      <c r="H51" s="15" t="s">
        <v>0</v>
      </c>
      <c r="I51" s="15" t="s">
        <v>0</v>
      </c>
      <c r="J51" s="15">
        <v>4.7619047619047619</v>
      </c>
      <c r="K51" s="16">
        <v>85.714285714285708</v>
      </c>
      <c r="L51" s="15">
        <v>14.285714285714285</v>
      </c>
      <c r="M51" s="15" t="s">
        <v>0</v>
      </c>
      <c r="N51" s="15">
        <v>71.428571428571431</v>
      </c>
      <c r="O51" s="28">
        <v>4.7619047619047619</v>
      </c>
    </row>
    <row r="52" spans="1:15" ht="12" customHeight="1">
      <c r="A52" s="407"/>
      <c r="B52" s="410" t="s">
        <v>2</v>
      </c>
      <c r="C52" s="119" t="s">
        <v>0</v>
      </c>
      <c r="D52" s="55" t="s">
        <v>0</v>
      </c>
      <c r="E52" s="119" t="s">
        <v>0</v>
      </c>
      <c r="F52" s="55" t="s">
        <v>0</v>
      </c>
      <c r="G52" s="55" t="s">
        <v>0</v>
      </c>
      <c r="H52" s="55" t="s">
        <v>0</v>
      </c>
      <c r="I52" s="55" t="s">
        <v>0</v>
      </c>
      <c r="J52" s="55" t="s">
        <v>0</v>
      </c>
      <c r="K52" s="145" t="s">
        <v>0</v>
      </c>
      <c r="L52" s="55" t="s">
        <v>0</v>
      </c>
      <c r="M52" s="55" t="s">
        <v>0</v>
      </c>
      <c r="N52" s="55" t="s">
        <v>0</v>
      </c>
      <c r="O52" s="86" t="s">
        <v>0</v>
      </c>
    </row>
    <row r="53" spans="1:15" ht="12" customHeight="1">
      <c r="A53" s="408"/>
      <c r="B53" s="413"/>
      <c r="C53" s="120" t="s">
        <v>0</v>
      </c>
      <c r="D53" s="53" t="s">
        <v>0</v>
      </c>
      <c r="E53" s="120" t="s">
        <v>0</v>
      </c>
      <c r="F53" s="53" t="s">
        <v>0</v>
      </c>
      <c r="G53" s="53" t="s">
        <v>0</v>
      </c>
      <c r="H53" s="53" t="s">
        <v>0</v>
      </c>
      <c r="I53" s="53" t="s">
        <v>0</v>
      </c>
      <c r="J53" s="53" t="s">
        <v>0</v>
      </c>
      <c r="K53" s="122" t="s">
        <v>0</v>
      </c>
      <c r="L53" s="53" t="s">
        <v>0</v>
      </c>
      <c r="M53" s="53" t="s">
        <v>0</v>
      </c>
      <c r="N53" s="53" t="s">
        <v>0</v>
      </c>
      <c r="O53" s="84" t="s">
        <v>0</v>
      </c>
    </row>
    <row r="54" spans="1:15" ht="12" customHeight="1">
      <c r="A54" s="407"/>
      <c r="B54" s="410" t="s">
        <v>297</v>
      </c>
      <c r="C54" s="119" t="s">
        <v>0</v>
      </c>
      <c r="D54" s="55" t="s">
        <v>0</v>
      </c>
      <c r="E54" s="119" t="s">
        <v>0</v>
      </c>
      <c r="F54" s="55" t="s">
        <v>0</v>
      </c>
      <c r="G54" s="55" t="s">
        <v>0</v>
      </c>
      <c r="H54" s="55" t="s">
        <v>0</v>
      </c>
      <c r="I54" s="55" t="s">
        <v>0</v>
      </c>
      <c r="J54" s="55" t="s">
        <v>0</v>
      </c>
      <c r="K54" s="145" t="s">
        <v>0</v>
      </c>
      <c r="L54" s="55" t="s">
        <v>0</v>
      </c>
      <c r="M54" s="55" t="s">
        <v>0</v>
      </c>
      <c r="N54" s="55" t="s">
        <v>0</v>
      </c>
      <c r="O54" s="86" t="s">
        <v>0</v>
      </c>
    </row>
    <row r="55" spans="1:15" ht="12" customHeight="1">
      <c r="A55" s="408"/>
      <c r="B55" s="413"/>
      <c r="C55" s="120" t="s">
        <v>0</v>
      </c>
      <c r="D55" s="53" t="s">
        <v>0</v>
      </c>
      <c r="E55" s="120" t="s">
        <v>0</v>
      </c>
      <c r="F55" s="53" t="s">
        <v>0</v>
      </c>
      <c r="G55" s="53" t="s">
        <v>0</v>
      </c>
      <c r="H55" s="53" t="s">
        <v>0</v>
      </c>
      <c r="I55" s="53" t="s">
        <v>0</v>
      </c>
      <c r="J55" s="53" t="s">
        <v>0</v>
      </c>
      <c r="K55" s="122" t="s">
        <v>0</v>
      </c>
      <c r="L55" s="53" t="s">
        <v>0</v>
      </c>
      <c r="M55" s="53" t="s">
        <v>0</v>
      </c>
      <c r="N55" s="53" t="s">
        <v>0</v>
      </c>
      <c r="O55" s="84" t="s">
        <v>0</v>
      </c>
    </row>
    <row r="56" spans="1:15" ht="12" customHeight="1">
      <c r="A56" s="407"/>
      <c r="B56" s="410" t="s">
        <v>298</v>
      </c>
      <c r="C56" s="38">
        <v>1</v>
      </c>
      <c r="D56" s="13" t="s">
        <v>0</v>
      </c>
      <c r="E56" s="38" t="s">
        <v>0</v>
      </c>
      <c r="F56" s="13" t="s">
        <v>0</v>
      </c>
      <c r="G56" s="13" t="s">
        <v>0</v>
      </c>
      <c r="H56" s="55" t="s">
        <v>0</v>
      </c>
      <c r="I56" s="55" t="s">
        <v>0</v>
      </c>
      <c r="J56" s="13" t="s">
        <v>0</v>
      </c>
      <c r="K56" s="145">
        <v>1</v>
      </c>
      <c r="L56" s="55" t="s">
        <v>0</v>
      </c>
      <c r="M56" s="55" t="s">
        <v>0</v>
      </c>
      <c r="N56" s="55">
        <v>1</v>
      </c>
      <c r="O56" s="86" t="s">
        <v>0</v>
      </c>
    </row>
    <row r="57" spans="1:15" ht="12" customHeight="1">
      <c r="A57" s="408"/>
      <c r="B57" s="413"/>
      <c r="C57" s="40">
        <v>100</v>
      </c>
      <c r="D57" s="15" t="s">
        <v>0</v>
      </c>
      <c r="E57" s="40" t="s">
        <v>0</v>
      </c>
      <c r="F57" s="15" t="s">
        <v>0</v>
      </c>
      <c r="G57" s="15" t="s">
        <v>0</v>
      </c>
      <c r="H57" s="136" t="s">
        <v>0</v>
      </c>
      <c r="I57" s="136" t="s">
        <v>0</v>
      </c>
      <c r="J57" s="15" t="s">
        <v>0</v>
      </c>
      <c r="K57" s="147">
        <v>100</v>
      </c>
      <c r="L57" s="136" t="s">
        <v>0</v>
      </c>
      <c r="M57" s="136" t="s">
        <v>0</v>
      </c>
      <c r="N57" s="136">
        <v>100</v>
      </c>
      <c r="O57" s="148" t="s">
        <v>0</v>
      </c>
    </row>
    <row r="58" spans="1:15" ht="12" customHeight="1">
      <c r="A58" s="407"/>
      <c r="B58" s="410" t="s">
        <v>299</v>
      </c>
      <c r="C58" s="33">
        <v>2</v>
      </c>
      <c r="D58" s="8">
        <v>1</v>
      </c>
      <c r="E58" s="33" t="s">
        <v>0</v>
      </c>
      <c r="F58" s="8" t="s">
        <v>0</v>
      </c>
      <c r="G58" s="8" t="s">
        <v>0</v>
      </c>
      <c r="H58" s="8" t="s">
        <v>0</v>
      </c>
      <c r="I58" s="55" t="s">
        <v>0</v>
      </c>
      <c r="J58" s="8">
        <v>1</v>
      </c>
      <c r="K58" s="9">
        <v>1</v>
      </c>
      <c r="L58" s="8" t="s">
        <v>0</v>
      </c>
      <c r="M58" s="55" t="s">
        <v>0</v>
      </c>
      <c r="N58" s="8">
        <v>1</v>
      </c>
      <c r="O58" s="26" t="s">
        <v>0</v>
      </c>
    </row>
    <row r="59" spans="1:15" ht="12" customHeight="1">
      <c r="A59" s="408"/>
      <c r="B59" s="413"/>
      <c r="C59" s="20">
        <v>100</v>
      </c>
      <c r="D59" s="11">
        <v>50</v>
      </c>
      <c r="E59" s="20" t="s">
        <v>0</v>
      </c>
      <c r="F59" s="11" t="s">
        <v>0</v>
      </c>
      <c r="G59" s="11" t="s">
        <v>0</v>
      </c>
      <c r="H59" s="11" t="s">
        <v>0</v>
      </c>
      <c r="I59" s="53" t="s">
        <v>0</v>
      </c>
      <c r="J59" s="11">
        <v>50</v>
      </c>
      <c r="K59" s="12">
        <v>50</v>
      </c>
      <c r="L59" s="11" t="s">
        <v>0</v>
      </c>
      <c r="M59" s="53" t="s">
        <v>0</v>
      </c>
      <c r="N59" s="11">
        <v>50</v>
      </c>
      <c r="O59" s="17" t="s">
        <v>0</v>
      </c>
    </row>
    <row r="60" spans="1:15" ht="12" customHeight="1">
      <c r="A60" s="407"/>
      <c r="B60" s="410" t="s">
        <v>300</v>
      </c>
      <c r="C60" s="38">
        <v>4</v>
      </c>
      <c r="D60" s="13" t="s">
        <v>0</v>
      </c>
      <c r="E60" s="38" t="s">
        <v>0</v>
      </c>
      <c r="F60" s="13" t="s">
        <v>0</v>
      </c>
      <c r="G60" s="13" t="s">
        <v>0</v>
      </c>
      <c r="H60" s="146" t="s">
        <v>0</v>
      </c>
      <c r="I60" s="146" t="s">
        <v>0</v>
      </c>
      <c r="J60" s="13" t="s">
        <v>0</v>
      </c>
      <c r="K60" s="14">
        <v>4</v>
      </c>
      <c r="L60" s="13" t="s">
        <v>0</v>
      </c>
      <c r="M60" s="146" t="s">
        <v>0</v>
      </c>
      <c r="N60" s="13">
        <v>4</v>
      </c>
      <c r="O60" s="27" t="s">
        <v>0</v>
      </c>
    </row>
    <row r="61" spans="1:15" ht="12" customHeight="1">
      <c r="A61" s="408"/>
      <c r="B61" s="413"/>
      <c r="C61" s="20">
        <v>100</v>
      </c>
      <c r="D61" s="11" t="s">
        <v>0</v>
      </c>
      <c r="E61" s="20" t="s">
        <v>0</v>
      </c>
      <c r="F61" s="15" t="s">
        <v>0</v>
      </c>
      <c r="G61" s="15" t="s">
        <v>0</v>
      </c>
      <c r="H61" s="136" t="s">
        <v>0</v>
      </c>
      <c r="I61" s="136" t="s">
        <v>0</v>
      </c>
      <c r="J61" s="15" t="s">
        <v>0</v>
      </c>
      <c r="K61" s="16">
        <v>100</v>
      </c>
      <c r="L61" s="15" t="s">
        <v>0</v>
      </c>
      <c r="M61" s="136" t="s">
        <v>0</v>
      </c>
      <c r="N61" s="15">
        <v>100</v>
      </c>
      <c r="O61" s="28" t="s">
        <v>0</v>
      </c>
    </row>
    <row r="62" spans="1:15" ht="12" customHeight="1">
      <c r="A62" s="407"/>
      <c r="B62" s="410" t="s">
        <v>301</v>
      </c>
      <c r="C62" s="38">
        <v>3</v>
      </c>
      <c r="D62" s="13" t="s">
        <v>0</v>
      </c>
      <c r="E62" s="38" t="s">
        <v>0</v>
      </c>
      <c r="F62" s="8" t="s">
        <v>0</v>
      </c>
      <c r="G62" s="8" t="s">
        <v>0</v>
      </c>
      <c r="H62" s="8" t="s">
        <v>0</v>
      </c>
      <c r="I62" s="55" t="s">
        <v>0</v>
      </c>
      <c r="J62" s="8" t="s">
        <v>0</v>
      </c>
      <c r="K62" s="9">
        <v>3</v>
      </c>
      <c r="L62" s="8" t="s">
        <v>0</v>
      </c>
      <c r="M62" s="55" t="s">
        <v>0</v>
      </c>
      <c r="N62" s="8">
        <v>3</v>
      </c>
      <c r="O62" s="26" t="s">
        <v>0</v>
      </c>
    </row>
    <row r="63" spans="1:15" ht="12" customHeight="1">
      <c r="A63" s="408"/>
      <c r="B63" s="413"/>
      <c r="C63" s="20">
        <v>100</v>
      </c>
      <c r="D63" s="11" t="s">
        <v>0</v>
      </c>
      <c r="E63" s="20" t="s">
        <v>0</v>
      </c>
      <c r="F63" s="11" t="s">
        <v>0</v>
      </c>
      <c r="G63" s="11" t="s">
        <v>0</v>
      </c>
      <c r="H63" s="11" t="s">
        <v>0</v>
      </c>
      <c r="I63" s="53" t="s">
        <v>0</v>
      </c>
      <c r="J63" s="11" t="s">
        <v>0</v>
      </c>
      <c r="K63" s="12">
        <v>100</v>
      </c>
      <c r="L63" s="11" t="s">
        <v>0</v>
      </c>
      <c r="M63" s="53" t="s">
        <v>0</v>
      </c>
      <c r="N63" s="11">
        <v>100</v>
      </c>
      <c r="O63" s="17" t="s">
        <v>0</v>
      </c>
    </row>
    <row r="64" spans="1:15" ht="12" customHeight="1">
      <c r="A64" s="407"/>
      <c r="B64" s="410" t="s">
        <v>302</v>
      </c>
      <c r="C64" s="38">
        <v>1</v>
      </c>
      <c r="D64" s="13" t="s">
        <v>0</v>
      </c>
      <c r="E64" s="38" t="s">
        <v>0</v>
      </c>
      <c r="F64" s="13" t="s">
        <v>0</v>
      </c>
      <c r="G64" s="13" t="s">
        <v>0</v>
      </c>
      <c r="H64" s="146" t="s">
        <v>0</v>
      </c>
      <c r="I64" s="13" t="s">
        <v>0</v>
      </c>
      <c r="J64" s="13" t="s">
        <v>0</v>
      </c>
      <c r="K64" s="14">
        <v>1</v>
      </c>
      <c r="L64" s="13">
        <v>1</v>
      </c>
      <c r="M64" s="146" t="s">
        <v>0</v>
      </c>
      <c r="N64" s="13" t="s">
        <v>0</v>
      </c>
      <c r="O64" s="27" t="s">
        <v>0</v>
      </c>
    </row>
    <row r="65" spans="1:15" ht="12" customHeight="1">
      <c r="A65" s="408"/>
      <c r="B65" s="413"/>
      <c r="C65" s="40">
        <v>100</v>
      </c>
      <c r="D65" s="15" t="s">
        <v>0</v>
      </c>
      <c r="E65" s="40" t="s">
        <v>0</v>
      </c>
      <c r="F65" s="15" t="s">
        <v>0</v>
      </c>
      <c r="G65" s="15" t="s">
        <v>0</v>
      </c>
      <c r="H65" s="136" t="s">
        <v>0</v>
      </c>
      <c r="I65" s="15" t="s">
        <v>0</v>
      </c>
      <c r="J65" s="15" t="s">
        <v>0</v>
      </c>
      <c r="K65" s="16">
        <v>100</v>
      </c>
      <c r="L65" s="15">
        <v>100</v>
      </c>
      <c r="M65" s="136" t="s">
        <v>0</v>
      </c>
      <c r="N65" s="15" t="s">
        <v>0</v>
      </c>
      <c r="O65" s="28" t="s">
        <v>0</v>
      </c>
    </row>
    <row r="66" spans="1:15" ht="12" customHeight="1">
      <c r="A66" s="407"/>
      <c r="B66" s="410" t="s">
        <v>303</v>
      </c>
      <c r="C66" s="33">
        <v>8</v>
      </c>
      <c r="D66" s="8">
        <v>1</v>
      </c>
      <c r="E66" s="33">
        <v>1</v>
      </c>
      <c r="F66" s="8" t="s">
        <v>0</v>
      </c>
      <c r="G66" s="8">
        <v>1</v>
      </c>
      <c r="H66" s="55" t="s">
        <v>0</v>
      </c>
      <c r="I66" s="8" t="s">
        <v>0</v>
      </c>
      <c r="J66" s="8" t="s">
        <v>0</v>
      </c>
      <c r="K66" s="9">
        <v>7</v>
      </c>
      <c r="L66" s="8">
        <v>2</v>
      </c>
      <c r="M66" s="55" t="s">
        <v>0</v>
      </c>
      <c r="N66" s="8">
        <v>5</v>
      </c>
      <c r="O66" s="26" t="s">
        <v>0</v>
      </c>
    </row>
    <row r="67" spans="1:15" ht="12" customHeight="1">
      <c r="A67" s="408"/>
      <c r="B67" s="413"/>
      <c r="C67" s="20">
        <v>100</v>
      </c>
      <c r="D67" s="11">
        <v>12.5</v>
      </c>
      <c r="E67" s="20">
        <v>12.5</v>
      </c>
      <c r="F67" s="11" t="s">
        <v>0</v>
      </c>
      <c r="G67" s="11">
        <v>12.5</v>
      </c>
      <c r="H67" s="53" t="s">
        <v>0</v>
      </c>
      <c r="I67" s="11" t="s">
        <v>0</v>
      </c>
      <c r="J67" s="11" t="s">
        <v>0</v>
      </c>
      <c r="K67" s="12">
        <v>87.5</v>
      </c>
      <c r="L67" s="11">
        <v>25</v>
      </c>
      <c r="M67" s="53" t="s">
        <v>0</v>
      </c>
      <c r="N67" s="11">
        <v>62.5</v>
      </c>
      <c r="O67" s="17" t="s">
        <v>0</v>
      </c>
    </row>
    <row r="68" spans="1:15" ht="12" customHeight="1">
      <c r="A68" s="407"/>
      <c r="B68" s="410" t="s">
        <v>304</v>
      </c>
      <c r="C68" s="38">
        <v>2</v>
      </c>
      <c r="D68" s="13" t="s">
        <v>0</v>
      </c>
      <c r="E68" s="38" t="s">
        <v>0</v>
      </c>
      <c r="F68" s="13" t="s">
        <v>0</v>
      </c>
      <c r="G68" s="13" t="s">
        <v>0</v>
      </c>
      <c r="H68" s="146" t="s">
        <v>0</v>
      </c>
      <c r="I68" s="13" t="s">
        <v>0</v>
      </c>
      <c r="J68" s="146" t="s">
        <v>0</v>
      </c>
      <c r="K68" s="14">
        <v>1</v>
      </c>
      <c r="L68" s="13" t="s">
        <v>0</v>
      </c>
      <c r="M68" s="146" t="s">
        <v>0</v>
      </c>
      <c r="N68" s="13">
        <v>1</v>
      </c>
      <c r="O68" s="27">
        <v>1</v>
      </c>
    </row>
    <row r="69" spans="1:15" ht="12" customHeight="1">
      <c r="A69" s="408"/>
      <c r="B69" s="413"/>
      <c r="C69" s="40">
        <v>100</v>
      </c>
      <c r="D69" s="15" t="s">
        <v>0</v>
      </c>
      <c r="E69" s="40" t="s">
        <v>0</v>
      </c>
      <c r="F69" s="15" t="s">
        <v>0</v>
      </c>
      <c r="G69" s="11" t="s">
        <v>0</v>
      </c>
      <c r="H69" s="53" t="s">
        <v>0</v>
      </c>
      <c r="I69" s="15" t="s">
        <v>0</v>
      </c>
      <c r="J69" s="53" t="s">
        <v>0</v>
      </c>
      <c r="K69" s="16">
        <v>50</v>
      </c>
      <c r="L69" s="15" t="s">
        <v>0</v>
      </c>
      <c r="M69" s="53" t="s">
        <v>0</v>
      </c>
      <c r="N69" s="15">
        <v>50</v>
      </c>
      <c r="O69" s="28">
        <v>50</v>
      </c>
    </row>
    <row r="70" spans="1:15" ht="12" customHeight="1">
      <c r="A70" s="407"/>
      <c r="B70" s="410" t="s">
        <v>73</v>
      </c>
      <c r="C70" s="119" t="s">
        <v>0</v>
      </c>
      <c r="D70" s="55" t="s">
        <v>0</v>
      </c>
      <c r="E70" s="119" t="s">
        <v>0</v>
      </c>
      <c r="F70" s="55" t="s">
        <v>0</v>
      </c>
      <c r="G70" s="55" t="s">
        <v>0</v>
      </c>
      <c r="H70" s="55" t="s">
        <v>0</v>
      </c>
      <c r="I70" s="55" t="s">
        <v>0</v>
      </c>
      <c r="J70" s="55" t="s">
        <v>0</v>
      </c>
      <c r="K70" s="145" t="s">
        <v>0</v>
      </c>
      <c r="L70" s="55" t="s">
        <v>0</v>
      </c>
      <c r="M70" s="55" t="s">
        <v>0</v>
      </c>
      <c r="N70" s="55" t="s">
        <v>0</v>
      </c>
      <c r="O70" s="86" t="s">
        <v>0</v>
      </c>
    </row>
    <row r="71" spans="1:15" ht="12" customHeight="1">
      <c r="A71" s="408"/>
      <c r="B71" s="413"/>
      <c r="C71" s="120" t="s">
        <v>0</v>
      </c>
      <c r="D71" s="53" t="s">
        <v>0</v>
      </c>
      <c r="E71" s="120" t="s">
        <v>0</v>
      </c>
      <c r="F71" s="53" t="s">
        <v>0</v>
      </c>
      <c r="G71" s="53" t="s">
        <v>0</v>
      </c>
      <c r="H71" s="53" t="s">
        <v>0</v>
      </c>
      <c r="I71" s="53" t="s">
        <v>0</v>
      </c>
      <c r="J71" s="53" t="s">
        <v>0</v>
      </c>
      <c r="K71" s="122" t="s">
        <v>0</v>
      </c>
      <c r="L71" s="53" t="s">
        <v>0</v>
      </c>
      <c r="M71" s="53" t="s">
        <v>0</v>
      </c>
      <c r="N71" s="53" t="s">
        <v>0</v>
      </c>
      <c r="O71" s="84" t="s">
        <v>0</v>
      </c>
    </row>
    <row r="72" spans="1:15" ht="12" customHeight="1">
      <c r="A72" s="411" t="s">
        <v>6</v>
      </c>
      <c r="B72" s="410"/>
      <c r="C72" s="40" t="s">
        <v>0</v>
      </c>
      <c r="D72" s="15" t="s">
        <v>0</v>
      </c>
      <c r="E72" s="40" t="s">
        <v>0</v>
      </c>
      <c r="F72" s="15" t="s">
        <v>0</v>
      </c>
      <c r="G72" s="15" t="s">
        <v>0</v>
      </c>
      <c r="H72" s="15" t="s">
        <v>0</v>
      </c>
      <c r="I72" s="15" t="s">
        <v>0</v>
      </c>
      <c r="J72" s="15" t="s">
        <v>0</v>
      </c>
      <c r="K72" s="16" t="s">
        <v>0</v>
      </c>
      <c r="L72" s="15" t="s">
        <v>0</v>
      </c>
      <c r="M72" s="15" t="s">
        <v>0</v>
      </c>
      <c r="N72" s="15" t="s">
        <v>0</v>
      </c>
      <c r="O72" s="28" t="s">
        <v>0</v>
      </c>
    </row>
    <row r="73" spans="1:15" ht="12" customHeight="1">
      <c r="A73" s="412"/>
      <c r="B73" s="413"/>
      <c r="C73" s="40" t="s">
        <v>0</v>
      </c>
      <c r="D73" s="15" t="s">
        <v>0</v>
      </c>
      <c r="E73" s="40" t="s">
        <v>0</v>
      </c>
      <c r="F73" s="15" t="s">
        <v>0</v>
      </c>
      <c r="G73" s="15" t="s">
        <v>0</v>
      </c>
      <c r="H73" s="15" t="s">
        <v>0</v>
      </c>
      <c r="I73" s="15" t="s">
        <v>0</v>
      </c>
      <c r="J73" s="15" t="s">
        <v>0</v>
      </c>
      <c r="K73" s="16" t="s">
        <v>0</v>
      </c>
      <c r="L73" s="15" t="s">
        <v>0</v>
      </c>
      <c r="M73" s="15" t="s">
        <v>0</v>
      </c>
      <c r="N73" s="15" t="s">
        <v>0</v>
      </c>
      <c r="O73" s="28" t="s">
        <v>0</v>
      </c>
    </row>
    <row r="74" spans="1:15" ht="12" customHeight="1">
      <c r="A74" s="407"/>
      <c r="B74" s="410" t="s">
        <v>2</v>
      </c>
      <c r="C74" s="166" t="s">
        <v>0</v>
      </c>
      <c r="D74" s="167" t="s">
        <v>0</v>
      </c>
      <c r="E74" s="166" t="s">
        <v>0</v>
      </c>
      <c r="F74" s="167" t="s">
        <v>0</v>
      </c>
      <c r="G74" s="167" t="s">
        <v>0</v>
      </c>
      <c r="H74" s="167" t="s">
        <v>0</v>
      </c>
      <c r="I74" s="167" t="s">
        <v>0</v>
      </c>
      <c r="J74" s="167" t="s">
        <v>0</v>
      </c>
      <c r="K74" s="121" t="s">
        <v>0</v>
      </c>
      <c r="L74" s="167" t="s">
        <v>0</v>
      </c>
      <c r="M74" s="167" t="s">
        <v>0</v>
      </c>
      <c r="N74" s="167" t="s">
        <v>0</v>
      </c>
      <c r="O74" s="96" t="s">
        <v>0</v>
      </c>
    </row>
    <row r="75" spans="1:15" ht="12" customHeight="1">
      <c r="A75" s="408"/>
      <c r="B75" s="413"/>
      <c r="C75" s="120" t="s">
        <v>0</v>
      </c>
      <c r="D75" s="53" t="s">
        <v>0</v>
      </c>
      <c r="E75" s="120" t="s">
        <v>0</v>
      </c>
      <c r="F75" s="53" t="s">
        <v>0</v>
      </c>
      <c r="G75" s="53" t="s">
        <v>0</v>
      </c>
      <c r="H75" s="53" t="s">
        <v>0</v>
      </c>
      <c r="I75" s="53" t="s">
        <v>0</v>
      </c>
      <c r="J75" s="53" t="s">
        <v>0</v>
      </c>
      <c r="K75" s="122" t="s">
        <v>0</v>
      </c>
      <c r="L75" s="53" t="s">
        <v>0</v>
      </c>
      <c r="M75" s="53" t="s">
        <v>0</v>
      </c>
      <c r="N75" s="53" t="s">
        <v>0</v>
      </c>
      <c r="O75" s="84" t="s">
        <v>0</v>
      </c>
    </row>
    <row r="76" spans="1:15" ht="12" customHeight="1">
      <c r="A76" s="407"/>
      <c r="B76" s="410" t="s">
        <v>297</v>
      </c>
      <c r="C76" s="119" t="s">
        <v>0</v>
      </c>
      <c r="D76" s="55" t="s">
        <v>0</v>
      </c>
      <c r="E76" s="119" t="s">
        <v>0</v>
      </c>
      <c r="F76" s="55" t="s">
        <v>0</v>
      </c>
      <c r="G76" s="55" t="s">
        <v>0</v>
      </c>
      <c r="H76" s="55" t="s">
        <v>0</v>
      </c>
      <c r="I76" s="55" t="s">
        <v>0</v>
      </c>
      <c r="J76" s="55" t="s">
        <v>0</v>
      </c>
      <c r="K76" s="145" t="s">
        <v>0</v>
      </c>
      <c r="L76" s="55" t="s">
        <v>0</v>
      </c>
      <c r="M76" s="55" t="s">
        <v>0</v>
      </c>
      <c r="N76" s="55" t="s">
        <v>0</v>
      </c>
      <c r="O76" s="86" t="s">
        <v>0</v>
      </c>
    </row>
    <row r="77" spans="1:15" ht="12" customHeight="1">
      <c r="A77" s="408"/>
      <c r="B77" s="413"/>
      <c r="C77" s="120" t="s">
        <v>0</v>
      </c>
      <c r="D77" s="53" t="s">
        <v>0</v>
      </c>
      <c r="E77" s="120" t="s">
        <v>0</v>
      </c>
      <c r="F77" s="53" t="s">
        <v>0</v>
      </c>
      <c r="G77" s="53" t="s">
        <v>0</v>
      </c>
      <c r="H77" s="53" t="s">
        <v>0</v>
      </c>
      <c r="I77" s="53" t="s">
        <v>0</v>
      </c>
      <c r="J77" s="53" t="s">
        <v>0</v>
      </c>
      <c r="K77" s="122" t="s">
        <v>0</v>
      </c>
      <c r="L77" s="53" t="s">
        <v>0</v>
      </c>
      <c r="M77" s="53" t="s">
        <v>0</v>
      </c>
      <c r="N77" s="53" t="s">
        <v>0</v>
      </c>
      <c r="O77" s="84" t="s">
        <v>0</v>
      </c>
    </row>
    <row r="78" spans="1:15" ht="12" customHeight="1">
      <c r="A78" s="407"/>
      <c r="B78" s="410" t="s">
        <v>298</v>
      </c>
      <c r="C78" s="38" t="s">
        <v>0</v>
      </c>
      <c r="D78" s="13" t="s">
        <v>0</v>
      </c>
      <c r="E78" s="38" t="s">
        <v>0</v>
      </c>
      <c r="F78" s="13" t="s">
        <v>0</v>
      </c>
      <c r="G78" s="55" t="s">
        <v>0</v>
      </c>
      <c r="H78" s="55" t="s">
        <v>0</v>
      </c>
      <c r="I78" s="55" t="s">
        <v>0</v>
      </c>
      <c r="J78" s="55" t="s">
        <v>0</v>
      </c>
      <c r="K78" s="145" t="s">
        <v>0</v>
      </c>
      <c r="L78" s="55" t="s">
        <v>0</v>
      </c>
      <c r="M78" s="55" t="s">
        <v>0</v>
      </c>
      <c r="N78" s="55" t="s">
        <v>0</v>
      </c>
      <c r="O78" s="86" t="s">
        <v>0</v>
      </c>
    </row>
    <row r="79" spans="1:15" ht="12" customHeight="1">
      <c r="A79" s="408"/>
      <c r="B79" s="413"/>
      <c r="C79" s="40" t="s">
        <v>0</v>
      </c>
      <c r="D79" s="15" t="s">
        <v>0</v>
      </c>
      <c r="E79" s="40" t="s">
        <v>0</v>
      </c>
      <c r="F79" s="15" t="s">
        <v>0</v>
      </c>
      <c r="G79" s="53" t="s">
        <v>0</v>
      </c>
      <c r="H79" s="53" t="s">
        <v>0</v>
      </c>
      <c r="I79" s="53" t="s">
        <v>0</v>
      </c>
      <c r="J79" s="53" t="s">
        <v>0</v>
      </c>
      <c r="K79" s="122" t="s">
        <v>0</v>
      </c>
      <c r="L79" s="53" t="s">
        <v>0</v>
      </c>
      <c r="M79" s="53" t="s">
        <v>0</v>
      </c>
      <c r="N79" s="53" t="s">
        <v>0</v>
      </c>
      <c r="O79" s="84" t="s">
        <v>0</v>
      </c>
    </row>
    <row r="80" spans="1:15" ht="12" customHeight="1">
      <c r="A80" s="407"/>
      <c r="B80" s="410" t="s">
        <v>299</v>
      </c>
      <c r="C80" s="119" t="s">
        <v>0</v>
      </c>
      <c r="D80" s="55" t="s">
        <v>0</v>
      </c>
      <c r="E80" s="119" t="s">
        <v>0</v>
      </c>
      <c r="F80" s="55" t="s">
        <v>0</v>
      </c>
      <c r="G80" s="55" t="s">
        <v>0</v>
      </c>
      <c r="H80" s="55" t="s">
        <v>0</v>
      </c>
      <c r="I80" s="55" t="s">
        <v>0</v>
      </c>
      <c r="J80" s="55" t="s">
        <v>0</v>
      </c>
      <c r="K80" s="145" t="s">
        <v>0</v>
      </c>
      <c r="L80" s="55" t="s">
        <v>0</v>
      </c>
      <c r="M80" s="55" t="s">
        <v>0</v>
      </c>
      <c r="N80" s="55" t="s">
        <v>0</v>
      </c>
      <c r="O80" s="86" t="s">
        <v>0</v>
      </c>
    </row>
    <row r="81" spans="1:15" ht="12" customHeight="1">
      <c r="A81" s="408"/>
      <c r="B81" s="413"/>
      <c r="C81" s="120" t="s">
        <v>0</v>
      </c>
      <c r="D81" s="53" t="s">
        <v>0</v>
      </c>
      <c r="E81" s="120" t="s">
        <v>0</v>
      </c>
      <c r="F81" s="53" t="s">
        <v>0</v>
      </c>
      <c r="G81" s="53" t="s">
        <v>0</v>
      </c>
      <c r="H81" s="53" t="s">
        <v>0</v>
      </c>
      <c r="I81" s="53" t="s">
        <v>0</v>
      </c>
      <c r="J81" s="53" t="s">
        <v>0</v>
      </c>
      <c r="K81" s="122" t="s">
        <v>0</v>
      </c>
      <c r="L81" s="53" t="s">
        <v>0</v>
      </c>
      <c r="M81" s="53" t="s">
        <v>0</v>
      </c>
      <c r="N81" s="53" t="s">
        <v>0</v>
      </c>
      <c r="O81" s="84" t="s">
        <v>0</v>
      </c>
    </row>
    <row r="82" spans="1:15" ht="12" customHeight="1">
      <c r="A82" s="407"/>
      <c r="B82" s="410" t="s">
        <v>300</v>
      </c>
      <c r="C82" s="119" t="s">
        <v>0</v>
      </c>
      <c r="D82" s="55" t="s">
        <v>0</v>
      </c>
      <c r="E82" s="119" t="s">
        <v>0</v>
      </c>
      <c r="F82" s="55" t="s">
        <v>0</v>
      </c>
      <c r="G82" s="55" t="s">
        <v>0</v>
      </c>
      <c r="H82" s="55" t="s">
        <v>0</v>
      </c>
      <c r="I82" s="55" t="s">
        <v>0</v>
      </c>
      <c r="J82" s="55" t="s">
        <v>0</v>
      </c>
      <c r="K82" s="145" t="s">
        <v>0</v>
      </c>
      <c r="L82" s="55" t="s">
        <v>0</v>
      </c>
      <c r="M82" s="55" t="s">
        <v>0</v>
      </c>
      <c r="N82" s="55" t="s">
        <v>0</v>
      </c>
      <c r="O82" s="86" t="s">
        <v>0</v>
      </c>
    </row>
    <row r="83" spans="1:15" ht="12" customHeight="1">
      <c r="A83" s="408"/>
      <c r="B83" s="413"/>
      <c r="C83" s="120" t="s">
        <v>0</v>
      </c>
      <c r="D83" s="53" t="s">
        <v>0</v>
      </c>
      <c r="E83" s="120" t="s">
        <v>0</v>
      </c>
      <c r="F83" s="53" t="s">
        <v>0</v>
      </c>
      <c r="G83" s="53" t="s">
        <v>0</v>
      </c>
      <c r="H83" s="53" t="s">
        <v>0</v>
      </c>
      <c r="I83" s="53" t="s">
        <v>0</v>
      </c>
      <c r="J83" s="53" t="s">
        <v>0</v>
      </c>
      <c r="K83" s="122" t="s">
        <v>0</v>
      </c>
      <c r="L83" s="53" t="s">
        <v>0</v>
      </c>
      <c r="M83" s="53" t="s">
        <v>0</v>
      </c>
      <c r="N83" s="53" t="s">
        <v>0</v>
      </c>
      <c r="O83" s="84" t="s">
        <v>0</v>
      </c>
    </row>
    <row r="84" spans="1:15" ht="12" customHeight="1">
      <c r="A84" s="407"/>
      <c r="B84" s="410" t="s">
        <v>301</v>
      </c>
      <c r="C84" s="119" t="s">
        <v>0</v>
      </c>
      <c r="D84" s="55" t="s">
        <v>0</v>
      </c>
      <c r="E84" s="119" t="s">
        <v>0</v>
      </c>
      <c r="F84" s="55" t="s">
        <v>0</v>
      </c>
      <c r="G84" s="55" t="s">
        <v>0</v>
      </c>
      <c r="H84" s="55" t="s">
        <v>0</v>
      </c>
      <c r="I84" s="55" t="s">
        <v>0</v>
      </c>
      <c r="J84" s="55" t="s">
        <v>0</v>
      </c>
      <c r="K84" s="145" t="s">
        <v>0</v>
      </c>
      <c r="L84" s="55" t="s">
        <v>0</v>
      </c>
      <c r="M84" s="55" t="s">
        <v>0</v>
      </c>
      <c r="N84" s="55" t="s">
        <v>0</v>
      </c>
      <c r="O84" s="86" t="s">
        <v>0</v>
      </c>
    </row>
    <row r="85" spans="1:15" ht="12" customHeight="1">
      <c r="A85" s="408"/>
      <c r="B85" s="413"/>
      <c r="C85" s="120" t="s">
        <v>0</v>
      </c>
      <c r="D85" s="53" t="s">
        <v>0</v>
      </c>
      <c r="E85" s="120" t="s">
        <v>0</v>
      </c>
      <c r="F85" s="53" t="s">
        <v>0</v>
      </c>
      <c r="G85" s="53" t="s">
        <v>0</v>
      </c>
      <c r="H85" s="53" t="s">
        <v>0</v>
      </c>
      <c r="I85" s="53" t="s">
        <v>0</v>
      </c>
      <c r="J85" s="53" t="s">
        <v>0</v>
      </c>
      <c r="K85" s="122" t="s">
        <v>0</v>
      </c>
      <c r="L85" s="53" t="s">
        <v>0</v>
      </c>
      <c r="M85" s="53" t="s">
        <v>0</v>
      </c>
      <c r="N85" s="53" t="s">
        <v>0</v>
      </c>
      <c r="O85" s="84" t="s">
        <v>0</v>
      </c>
    </row>
    <row r="86" spans="1:15" ht="12" customHeight="1">
      <c r="A86" s="407"/>
      <c r="B86" s="410" t="s">
        <v>302</v>
      </c>
      <c r="C86" s="119" t="s">
        <v>0</v>
      </c>
      <c r="D86" s="55" t="s">
        <v>0</v>
      </c>
      <c r="E86" s="119" t="s">
        <v>0</v>
      </c>
      <c r="F86" s="55" t="s">
        <v>0</v>
      </c>
      <c r="G86" s="55" t="s">
        <v>0</v>
      </c>
      <c r="H86" s="55" t="s">
        <v>0</v>
      </c>
      <c r="I86" s="55" t="s">
        <v>0</v>
      </c>
      <c r="J86" s="55" t="s">
        <v>0</v>
      </c>
      <c r="K86" s="145" t="s">
        <v>0</v>
      </c>
      <c r="L86" s="55" t="s">
        <v>0</v>
      </c>
      <c r="M86" s="55" t="s">
        <v>0</v>
      </c>
      <c r="N86" s="55" t="s">
        <v>0</v>
      </c>
      <c r="O86" s="86" t="s">
        <v>0</v>
      </c>
    </row>
    <row r="87" spans="1:15" ht="12" customHeight="1">
      <c r="A87" s="408"/>
      <c r="B87" s="413"/>
      <c r="C87" s="120" t="s">
        <v>0</v>
      </c>
      <c r="D87" s="53" t="s">
        <v>0</v>
      </c>
      <c r="E87" s="120" t="s">
        <v>0</v>
      </c>
      <c r="F87" s="53" t="s">
        <v>0</v>
      </c>
      <c r="G87" s="53" t="s">
        <v>0</v>
      </c>
      <c r="H87" s="53" t="s">
        <v>0</v>
      </c>
      <c r="I87" s="53" t="s">
        <v>0</v>
      </c>
      <c r="J87" s="53" t="s">
        <v>0</v>
      </c>
      <c r="K87" s="122" t="s">
        <v>0</v>
      </c>
      <c r="L87" s="53" t="s">
        <v>0</v>
      </c>
      <c r="M87" s="53" t="s">
        <v>0</v>
      </c>
      <c r="N87" s="53" t="s">
        <v>0</v>
      </c>
      <c r="O87" s="84" t="s">
        <v>0</v>
      </c>
    </row>
    <row r="88" spans="1:15" ht="12" customHeight="1">
      <c r="A88" s="407"/>
      <c r="B88" s="410" t="s">
        <v>303</v>
      </c>
      <c r="C88" s="119" t="s">
        <v>0</v>
      </c>
      <c r="D88" s="55" t="s">
        <v>0</v>
      </c>
      <c r="E88" s="119" t="s">
        <v>0</v>
      </c>
      <c r="F88" s="55" t="s">
        <v>0</v>
      </c>
      <c r="G88" s="55" t="s">
        <v>0</v>
      </c>
      <c r="H88" s="55" t="s">
        <v>0</v>
      </c>
      <c r="I88" s="55" t="s">
        <v>0</v>
      </c>
      <c r="J88" s="55" t="s">
        <v>0</v>
      </c>
      <c r="K88" s="145" t="s">
        <v>0</v>
      </c>
      <c r="L88" s="55" t="s">
        <v>0</v>
      </c>
      <c r="M88" s="55" t="s">
        <v>0</v>
      </c>
      <c r="N88" s="55" t="s">
        <v>0</v>
      </c>
      <c r="O88" s="86" t="s">
        <v>0</v>
      </c>
    </row>
    <row r="89" spans="1:15" ht="12" customHeight="1">
      <c r="A89" s="408"/>
      <c r="B89" s="413"/>
      <c r="C89" s="120" t="s">
        <v>0</v>
      </c>
      <c r="D89" s="53" t="s">
        <v>0</v>
      </c>
      <c r="E89" s="120" t="s">
        <v>0</v>
      </c>
      <c r="F89" s="53" t="s">
        <v>0</v>
      </c>
      <c r="G89" s="53" t="s">
        <v>0</v>
      </c>
      <c r="H89" s="53" t="s">
        <v>0</v>
      </c>
      <c r="I89" s="53" t="s">
        <v>0</v>
      </c>
      <c r="J89" s="53" t="s">
        <v>0</v>
      </c>
      <c r="K89" s="122" t="s">
        <v>0</v>
      </c>
      <c r="L89" s="53" t="s">
        <v>0</v>
      </c>
      <c r="M89" s="53" t="s">
        <v>0</v>
      </c>
      <c r="N89" s="53" t="s">
        <v>0</v>
      </c>
      <c r="O89" s="84" t="s">
        <v>0</v>
      </c>
    </row>
    <row r="90" spans="1:15" ht="12" customHeight="1">
      <c r="A90" s="407"/>
      <c r="B90" s="410" t="s">
        <v>304</v>
      </c>
      <c r="C90" s="119" t="s">
        <v>0</v>
      </c>
      <c r="D90" s="55" t="s">
        <v>0</v>
      </c>
      <c r="E90" s="119" t="s">
        <v>0</v>
      </c>
      <c r="F90" s="55" t="s">
        <v>0</v>
      </c>
      <c r="G90" s="55" t="s">
        <v>0</v>
      </c>
      <c r="H90" s="55" t="s">
        <v>0</v>
      </c>
      <c r="I90" s="55" t="s">
        <v>0</v>
      </c>
      <c r="J90" s="55" t="s">
        <v>0</v>
      </c>
      <c r="K90" s="145" t="s">
        <v>0</v>
      </c>
      <c r="L90" s="55" t="s">
        <v>0</v>
      </c>
      <c r="M90" s="55" t="s">
        <v>0</v>
      </c>
      <c r="N90" s="55" t="s">
        <v>0</v>
      </c>
      <c r="O90" s="86" t="s">
        <v>0</v>
      </c>
    </row>
    <row r="91" spans="1:15" ht="12" customHeight="1">
      <c r="A91" s="408"/>
      <c r="B91" s="413"/>
      <c r="C91" s="120" t="s">
        <v>0</v>
      </c>
      <c r="D91" s="53" t="s">
        <v>0</v>
      </c>
      <c r="E91" s="120" t="s">
        <v>0</v>
      </c>
      <c r="F91" s="53" t="s">
        <v>0</v>
      </c>
      <c r="G91" s="53" t="s">
        <v>0</v>
      </c>
      <c r="H91" s="53" t="s">
        <v>0</v>
      </c>
      <c r="I91" s="53" t="s">
        <v>0</v>
      </c>
      <c r="J91" s="53" t="s">
        <v>0</v>
      </c>
      <c r="K91" s="122" t="s">
        <v>0</v>
      </c>
      <c r="L91" s="53" t="s">
        <v>0</v>
      </c>
      <c r="M91" s="53" t="s">
        <v>0</v>
      </c>
      <c r="N91" s="53" t="s">
        <v>0</v>
      </c>
      <c r="O91" s="84" t="s">
        <v>0</v>
      </c>
    </row>
    <row r="92" spans="1:15" ht="12" customHeight="1">
      <c r="A92" s="407"/>
      <c r="B92" s="410" t="s">
        <v>73</v>
      </c>
      <c r="C92" s="119" t="s">
        <v>0</v>
      </c>
      <c r="D92" s="55" t="s">
        <v>0</v>
      </c>
      <c r="E92" s="119" t="s">
        <v>0</v>
      </c>
      <c r="F92" s="55" t="s">
        <v>0</v>
      </c>
      <c r="G92" s="55" t="s">
        <v>0</v>
      </c>
      <c r="H92" s="55" t="s">
        <v>0</v>
      </c>
      <c r="I92" s="55" t="s">
        <v>0</v>
      </c>
      <c r="J92" s="55" t="s">
        <v>0</v>
      </c>
      <c r="K92" s="145" t="s">
        <v>0</v>
      </c>
      <c r="L92" s="55" t="s">
        <v>0</v>
      </c>
      <c r="M92" s="55" t="s">
        <v>0</v>
      </c>
      <c r="N92" s="55" t="s">
        <v>0</v>
      </c>
      <c r="O92" s="86" t="s">
        <v>0</v>
      </c>
    </row>
    <row r="93" spans="1:15" ht="12" customHeight="1">
      <c r="A93" s="408"/>
      <c r="B93" s="413"/>
      <c r="C93" s="120" t="s">
        <v>0</v>
      </c>
      <c r="D93" s="53" t="s">
        <v>0</v>
      </c>
      <c r="E93" s="120" t="s">
        <v>0</v>
      </c>
      <c r="F93" s="53" t="s">
        <v>0</v>
      </c>
      <c r="G93" s="53" t="s">
        <v>0</v>
      </c>
      <c r="H93" s="53" t="s">
        <v>0</v>
      </c>
      <c r="I93" s="53" t="s">
        <v>0</v>
      </c>
      <c r="J93" s="53" t="s">
        <v>0</v>
      </c>
      <c r="K93" s="122" t="s">
        <v>0</v>
      </c>
      <c r="L93" s="53" t="s">
        <v>0</v>
      </c>
      <c r="M93" s="53" t="s">
        <v>0</v>
      </c>
      <c r="N93" s="53" t="s">
        <v>0</v>
      </c>
      <c r="O93" s="84" t="s">
        <v>0</v>
      </c>
    </row>
    <row r="94" spans="1:15" ht="12" customHeight="1">
      <c r="A94" s="411" t="s">
        <v>305</v>
      </c>
      <c r="B94" s="410"/>
      <c r="C94" s="119" t="s">
        <v>0</v>
      </c>
      <c r="D94" s="55" t="s">
        <v>0</v>
      </c>
      <c r="E94" s="119" t="s">
        <v>0</v>
      </c>
      <c r="F94" s="55" t="s">
        <v>0</v>
      </c>
      <c r="G94" s="55" t="s">
        <v>0</v>
      </c>
      <c r="H94" s="55" t="s">
        <v>0</v>
      </c>
      <c r="I94" s="55" t="s">
        <v>0</v>
      </c>
      <c r="J94" s="55" t="s">
        <v>0</v>
      </c>
      <c r="K94" s="145" t="s">
        <v>0</v>
      </c>
      <c r="L94" s="55" t="s">
        <v>0</v>
      </c>
      <c r="M94" s="55" t="s">
        <v>0</v>
      </c>
      <c r="N94" s="55" t="s">
        <v>0</v>
      </c>
      <c r="O94" s="86" t="s">
        <v>0</v>
      </c>
    </row>
    <row r="95" spans="1:15" ht="12" customHeight="1">
      <c r="A95" s="412"/>
      <c r="B95" s="413"/>
      <c r="C95" s="120" t="s">
        <v>0</v>
      </c>
      <c r="D95" s="53" t="s">
        <v>0</v>
      </c>
      <c r="E95" s="120" t="s">
        <v>0</v>
      </c>
      <c r="F95" s="53" t="s">
        <v>0</v>
      </c>
      <c r="G95" s="53" t="s">
        <v>0</v>
      </c>
      <c r="H95" s="53" t="s">
        <v>0</v>
      </c>
      <c r="I95" s="53" t="s">
        <v>0</v>
      </c>
      <c r="J95" s="53" t="s">
        <v>0</v>
      </c>
      <c r="K95" s="122" t="s">
        <v>0</v>
      </c>
      <c r="L95" s="53" t="s">
        <v>0</v>
      </c>
      <c r="M95" s="53" t="s">
        <v>0</v>
      </c>
      <c r="N95" s="53" t="s">
        <v>0</v>
      </c>
      <c r="O95" s="84" t="s">
        <v>0</v>
      </c>
    </row>
    <row r="96" spans="1:15" ht="12" customHeight="1">
      <c r="A96" s="403" t="s">
        <v>306</v>
      </c>
      <c r="B96" s="404"/>
      <c r="C96" s="38">
        <v>23</v>
      </c>
      <c r="D96" s="13">
        <v>4</v>
      </c>
      <c r="E96" s="38">
        <v>4</v>
      </c>
      <c r="F96" s="13">
        <v>2</v>
      </c>
      <c r="G96" s="13">
        <v>1</v>
      </c>
      <c r="H96" s="13" t="s">
        <v>0</v>
      </c>
      <c r="I96" s="13">
        <v>1</v>
      </c>
      <c r="J96" s="13" t="s">
        <v>0</v>
      </c>
      <c r="K96" s="14">
        <v>17</v>
      </c>
      <c r="L96" s="13">
        <v>3</v>
      </c>
      <c r="M96" s="13" t="s">
        <v>0</v>
      </c>
      <c r="N96" s="13">
        <v>14</v>
      </c>
      <c r="O96" s="27">
        <v>2</v>
      </c>
    </row>
    <row r="97" spans="1:15" ht="12" customHeight="1">
      <c r="A97" s="403"/>
      <c r="B97" s="404"/>
      <c r="C97" s="40">
        <v>100</v>
      </c>
      <c r="D97" s="15">
        <v>17.391304347826086</v>
      </c>
      <c r="E97" s="40">
        <v>17.391304347826086</v>
      </c>
      <c r="F97" s="15">
        <v>8.695652173913043</v>
      </c>
      <c r="G97" s="15">
        <v>4.3478260869565215</v>
      </c>
      <c r="H97" s="15" t="s">
        <v>0</v>
      </c>
      <c r="I97" s="15">
        <v>4.3478260869565215</v>
      </c>
      <c r="J97" s="15" t="s">
        <v>0</v>
      </c>
      <c r="K97" s="16">
        <v>73.91304347826086</v>
      </c>
      <c r="L97" s="15">
        <v>13.043478260869565</v>
      </c>
      <c r="M97" s="15" t="s">
        <v>0</v>
      </c>
      <c r="N97" s="15">
        <v>60.869565217391312</v>
      </c>
      <c r="O97" s="28">
        <v>8.695652173913043</v>
      </c>
    </row>
    <row r="98" spans="1:15" ht="12" customHeight="1">
      <c r="A98" s="407"/>
      <c r="B98" s="409" t="s">
        <v>307</v>
      </c>
      <c r="C98" s="33">
        <v>12</v>
      </c>
      <c r="D98" s="8">
        <v>3</v>
      </c>
      <c r="E98" s="33">
        <v>3</v>
      </c>
      <c r="F98" s="8">
        <v>2</v>
      </c>
      <c r="G98" s="8" t="s">
        <v>0</v>
      </c>
      <c r="H98" s="8" t="s">
        <v>0</v>
      </c>
      <c r="I98" s="8">
        <v>1</v>
      </c>
      <c r="J98" s="8" t="s">
        <v>0</v>
      </c>
      <c r="K98" s="9">
        <v>8</v>
      </c>
      <c r="L98" s="8" t="s">
        <v>0</v>
      </c>
      <c r="M98" s="8" t="s">
        <v>0</v>
      </c>
      <c r="N98" s="8">
        <v>8</v>
      </c>
      <c r="O98" s="26">
        <v>1</v>
      </c>
    </row>
    <row r="99" spans="1:15" ht="12" customHeight="1">
      <c r="A99" s="408"/>
      <c r="B99" s="409"/>
      <c r="C99" s="20">
        <v>100</v>
      </c>
      <c r="D99" s="11">
        <v>25</v>
      </c>
      <c r="E99" s="20">
        <v>25</v>
      </c>
      <c r="F99" s="11">
        <v>16.666666666666664</v>
      </c>
      <c r="G99" s="11" t="s">
        <v>0</v>
      </c>
      <c r="H99" s="11" t="s">
        <v>0</v>
      </c>
      <c r="I99" s="11">
        <v>8.3333333333333321</v>
      </c>
      <c r="J99" s="11" t="s">
        <v>0</v>
      </c>
      <c r="K99" s="12">
        <v>66.666666666666657</v>
      </c>
      <c r="L99" s="11" t="s">
        <v>0</v>
      </c>
      <c r="M99" s="11" t="s">
        <v>0</v>
      </c>
      <c r="N99" s="11">
        <v>66.666666666666657</v>
      </c>
      <c r="O99" s="17">
        <v>8.3333333333333321</v>
      </c>
    </row>
    <row r="100" spans="1:15" ht="12" customHeight="1">
      <c r="A100" s="407"/>
      <c r="B100" s="409" t="s">
        <v>308</v>
      </c>
      <c r="C100" s="38">
        <v>11</v>
      </c>
      <c r="D100" s="13">
        <v>1</v>
      </c>
      <c r="E100" s="38">
        <v>1</v>
      </c>
      <c r="F100" s="13" t="s">
        <v>0</v>
      </c>
      <c r="G100" s="13">
        <v>1</v>
      </c>
      <c r="H100" s="55" t="s">
        <v>0</v>
      </c>
      <c r="I100" s="13" t="s">
        <v>0</v>
      </c>
      <c r="J100" s="13" t="s">
        <v>0</v>
      </c>
      <c r="K100" s="14">
        <v>9</v>
      </c>
      <c r="L100" s="13">
        <v>3</v>
      </c>
      <c r="M100" s="55" t="s">
        <v>0</v>
      </c>
      <c r="N100" s="13">
        <v>6</v>
      </c>
      <c r="O100" s="27">
        <v>1</v>
      </c>
    </row>
    <row r="101" spans="1:15" ht="12" customHeight="1">
      <c r="A101" s="408"/>
      <c r="B101" s="409"/>
      <c r="C101" s="40">
        <v>100</v>
      </c>
      <c r="D101" s="15">
        <v>9.0909090909090917</v>
      </c>
      <c r="E101" s="40">
        <v>9.0909090909090917</v>
      </c>
      <c r="F101" s="15" t="s">
        <v>0</v>
      </c>
      <c r="G101" s="15">
        <v>9.0909090909090917</v>
      </c>
      <c r="H101" s="53" t="s">
        <v>0</v>
      </c>
      <c r="I101" s="15" t="s">
        <v>0</v>
      </c>
      <c r="J101" s="15" t="s">
        <v>0</v>
      </c>
      <c r="K101" s="16">
        <v>81.818181818181827</v>
      </c>
      <c r="L101" s="15">
        <v>27.27272727272727</v>
      </c>
      <c r="M101" s="53" t="s">
        <v>0</v>
      </c>
      <c r="N101" s="15">
        <v>54.54545454545454</v>
      </c>
      <c r="O101" s="28">
        <v>9.0909090909090917</v>
      </c>
    </row>
    <row r="102" spans="1:15" ht="12" customHeight="1">
      <c r="A102" s="407"/>
      <c r="B102" s="409" t="s">
        <v>309</v>
      </c>
      <c r="C102" s="119" t="s">
        <v>0</v>
      </c>
      <c r="D102" s="55" t="s">
        <v>0</v>
      </c>
      <c r="E102" s="119" t="s">
        <v>0</v>
      </c>
      <c r="F102" s="55" t="s">
        <v>0</v>
      </c>
      <c r="G102" s="55" t="s">
        <v>0</v>
      </c>
      <c r="H102" s="55" t="s">
        <v>0</v>
      </c>
      <c r="I102" s="55" t="s">
        <v>0</v>
      </c>
      <c r="J102" s="55" t="s">
        <v>0</v>
      </c>
      <c r="K102" s="145" t="s">
        <v>0</v>
      </c>
      <c r="L102" s="55" t="s">
        <v>0</v>
      </c>
      <c r="M102" s="55" t="s">
        <v>0</v>
      </c>
      <c r="N102" s="55" t="s">
        <v>0</v>
      </c>
      <c r="O102" s="86" t="s">
        <v>0</v>
      </c>
    </row>
    <row r="103" spans="1:15" ht="12" customHeight="1">
      <c r="A103" s="408"/>
      <c r="B103" s="409"/>
      <c r="C103" s="120" t="s">
        <v>0</v>
      </c>
      <c r="D103" s="53" t="s">
        <v>0</v>
      </c>
      <c r="E103" s="120" t="s">
        <v>0</v>
      </c>
      <c r="F103" s="53" t="s">
        <v>0</v>
      </c>
      <c r="G103" s="53" t="s">
        <v>0</v>
      </c>
      <c r="H103" s="53" t="s">
        <v>0</v>
      </c>
      <c r="I103" s="53" t="s">
        <v>0</v>
      </c>
      <c r="J103" s="53" t="s">
        <v>0</v>
      </c>
      <c r="K103" s="122" t="s">
        <v>0</v>
      </c>
      <c r="L103" s="53" t="s">
        <v>0</v>
      </c>
      <c r="M103" s="53" t="s">
        <v>0</v>
      </c>
      <c r="N103" s="53" t="s">
        <v>0</v>
      </c>
      <c r="O103" s="84" t="s">
        <v>0</v>
      </c>
    </row>
    <row r="104" spans="1:15" ht="12" customHeight="1">
      <c r="A104" s="403" t="s">
        <v>310</v>
      </c>
      <c r="B104" s="404"/>
      <c r="C104" s="38">
        <v>14</v>
      </c>
      <c r="D104" s="13">
        <v>2</v>
      </c>
      <c r="E104" s="38">
        <v>2</v>
      </c>
      <c r="F104" s="13">
        <v>1</v>
      </c>
      <c r="G104" s="13">
        <v>1</v>
      </c>
      <c r="H104" s="13" t="s">
        <v>0</v>
      </c>
      <c r="I104" s="13" t="s">
        <v>0</v>
      </c>
      <c r="J104" s="13" t="s">
        <v>0</v>
      </c>
      <c r="K104" s="14">
        <v>9</v>
      </c>
      <c r="L104" s="13">
        <v>1</v>
      </c>
      <c r="M104" s="13" t="s">
        <v>0</v>
      </c>
      <c r="N104" s="13">
        <v>8</v>
      </c>
      <c r="O104" s="27">
        <v>3</v>
      </c>
    </row>
    <row r="105" spans="1:15" ht="12" customHeight="1">
      <c r="A105" s="403"/>
      <c r="B105" s="404"/>
      <c r="C105" s="40">
        <v>100</v>
      </c>
      <c r="D105" s="15">
        <v>14.285714285714285</v>
      </c>
      <c r="E105" s="40">
        <v>14.285714285714285</v>
      </c>
      <c r="F105" s="15">
        <v>7.1428571428571423</v>
      </c>
      <c r="G105" s="15">
        <v>7.1428571428571423</v>
      </c>
      <c r="H105" s="15" t="s">
        <v>0</v>
      </c>
      <c r="I105" s="15" t="s">
        <v>0</v>
      </c>
      <c r="J105" s="15" t="s">
        <v>0</v>
      </c>
      <c r="K105" s="16">
        <v>64.285714285714292</v>
      </c>
      <c r="L105" s="15">
        <v>7.1428571428571423</v>
      </c>
      <c r="M105" s="15" t="s">
        <v>0</v>
      </c>
      <c r="N105" s="15">
        <v>57.142857142857139</v>
      </c>
      <c r="O105" s="28">
        <v>21.428571428571427</v>
      </c>
    </row>
    <row r="106" spans="1:15" ht="12" customHeight="1">
      <c r="A106" s="407"/>
      <c r="B106" s="409" t="s">
        <v>311</v>
      </c>
      <c r="C106" s="33">
        <v>6</v>
      </c>
      <c r="D106" s="8">
        <v>2</v>
      </c>
      <c r="E106" s="8">
        <v>2</v>
      </c>
      <c r="F106" s="8">
        <v>1</v>
      </c>
      <c r="G106" s="8" t="s">
        <v>0</v>
      </c>
      <c r="H106" s="8" t="s">
        <v>0</v>
      </c>
      <c r="I106" s="8">
        <v>1</v>
      </c>
      <c r="J106" s="8" t="s">
        <v>0</v>
      </c>
      <c r="K106" s="9">
        <v>4</v>
      </c>
      <c r="L106" s="8" t="s">
        <v>0</v>
      </c>
      <c r="M106" s="8" t="s">
        <v>0</v>
      </c>
      <c r="N106" s="8">
        <v>4</v>
      </c>
      <c r="O106" s="26" t="s">
        <v>0</v>
      </c>
    </row>
    <row r="107" spans="1:15" ht="12" customHeight="1">
      <c r="A107" s="408"/>
      <c r="B107" s="409"/>
      <c r="C107" s="20">
        <v>100</v>
      </c>
      <c r="D107" s="11">
        <v>33.333333333333329</v>
      </c>
      <c r="E107" s="11">
        <v>33.333333333333329</v>
      </c>
      <c r="F107" s="11">
        <v>16.666666666666664</v>
      </c>
      <c r="G107" s="11" t="s">
        <v>0</v>
      </c>
      <c r="H107" s="11" t="s">
        <v>0</v>
      </c>
      <c r="I107" s="11">
        <v>16.666666666666664</v>
      </c>
      <c r="J107" s="11" t="s">
        <v>0</v>
      </c>
      <c r="K107" s="12">
        <v>66.666666666666657</v>
      </c>
      <c r="L107" s="11" t="s">
        <v>0</v>
      </c>
      <c r="M107" s="11" t="s">
        <v>0</v>
      </c>
      <c r="N107" s="11">
        <v>66.666666666666657</v>
      </c>
      <c r="O107" s="17" t="s">
        <v>0</v>
      </c>
    </row>
    <row r="108" spans="1:15" ht="12" customHeight="1">
      <c r="A108" s="407"/>
      <c r="B108" s="409" t="s">
        <v>312</v>
      </c>
      <c r="C108" s="38">
        <v>8</v>
      </c>
      <c r="D108" s="13">
        <v>1</v>
      </c>
      <c r="E108" s="13">
        <v>1</v>
      </c>
      <c r="F108" s="13" t="s">
        <v>0</v>
      </c>
      <c r="G108" s="13">
        <v>1</v>
      </c>
      <c r="H108" s="55" t="s">
        <v>0</v>
      </c>
      <c r="I108" s="13" t="s">
        <v>0</v>
      </c>
      <c r="J108" s="13" t="s">
        <v>0</v>
      </c>
      <c r="K108" s="14">
        <v>7</v>
      </c>
      <c r="L108" s="13">
        <v>3</v>
      </c>
      <c r="M108" s="55" t="s">
        <v>0</v>
      </c>
      <c r="N108" s="13">
        <v>4</v>
      </c>
      <c r="O108" s="27" t="s">
        <v>0</v>
      </c>
    </row>
    <row r="109" spans="1:15" ht="12" customHeight="1">
      <c r="A109" s="408"/>
      <c r="B109" s="409"/>
      <c r="C109" s="40">
        <v>100</v>
      </c>
      <c r="D109" s="15">
        <v>12.5</v>
      </c>
      <c r="E109" s="15">
        <v>12.5</v>
      </c>
      <c r="F109" s="15" t="s">
        <v>0</v>
      </c>
      <c r="G109" s="15">
        <v>12.5</v>
      </c>
      <c r="H109" s="53" t="s">
        <v>0</v>
      </c>
      <c r="I109" s="15" t="s">
        <v>0</v>
      </c>
      <c r="J109" s="15" t="s">
        <v>0</v>
      </c>
      <c r="K109" s="16">
        <v>87.5</v>
      </c>
      <c r="L109" s="15">
        <v>37.5</v>
      </c>
      <c r="M109" s="53" t="s">
        <v>0</v>
      </c>
      <c r="N109" s="15">
        <v>50</v>
      </c>
      <c r="O109" s="28" t="s">
        <v>0</v>
      </c>
    </row>
    <row r="110" spans="1:15" ht="12" customHeight="1">
      <c r="A110" s="407"/>
      <c r="B110" s="409" t="s">
        <v>313</v>
      </c>
      <c r="C110" s="119" t="s">
        <v>0</v>
      </c>
      <c r="D110" s="55" t="s">
        <v>0</v>
      </c>
      <c r="E110" s="55" t="s">
        <v>0</v>
      </c>
      <c r="F110" s="55" t="s">
        <v>0</v>
      </c>
      <c r="G110" s="55" t="s">
        <v>0</v>
      </c>
      <c r="H110" s="55" t="s">
        <v>0</v>
      </c>
      <c r="I110" s="55" t="s">
        <v>0</v>
      </c>
      <c r="J110" s="55" t="s">
        <v>0</v>
      </c>
      <c r="K110" s="145" t="s">
        <v>0</v>
      </c>
      <c r="L110" s="55" t="s">
        <v>0</v>
      </c>
      <c r="M110" s="55" t="s">
        <v>0</v>
      </c>
      <c r="N110" s="55" t="s">
        <v>0</v>
      </c>
      <c r="O110" s="86" t="s">
        <v>0</v>
      </c>
    </row>
    <row r="111" spans="1:15" ht="12" customHeight="1">
      <c r="A111" s="408"/>
      <c r="B111" s="409"/>
      <c r="C111" s="120" t="s">
        <v>0</v>
      </c>
      <c r="D111" s="53" t="s">
        <v>0</v>
      </c>
      <c r="E111" s="53" t="s">
        <v>0</v>
      </c>
      <c r="F111" s="53" t="s">
        <v>0</v>
      </c>
      <c r="G111" s="53" t="s">
        <v>0</v>
      </c>
      <c r="H111" s="53" t="s">
        <v>0</v>
      </c>
      <c r="I111" s="53" t="s">
        <v>0</v>
      </c>
      <c r="J111" s="53" t="s">
        <v>0</v>
      </c>
      <c r="K111" s="122" t="s">
        <v>0</v>
      </c>
      <c r="L111" s="53" t="s">
        <v>0</v>
      </c>
      <c r="M111" s="53" t="s">
        <v>0</v>
      </c>
      <c r="N111" s="53" t="s">
        <v>0</v>
      </c>
      <c r="O111" s="84" t="s">
        <v>0</v>
      </c>
    </row>
    <row r="112" spans="1:15" ht="12" customHeight="1">
      <c r="A112" s="403" t="s">
        <v>314</v>
      </c>
      <c r="B112" s="404"/>
      <c r="C112" s="38">
        <v>13</v>
      </c>
      <c r="D112" s="8">
        <v>1</v>
      </c>
      <c r="E112" s="8">
        <v>1</v>
      </c>
      <c r="F112" s="8">
        <v>1</v>
      </c>
      <c r="G112" s="8" t="s">
        <v>0</v>
      </c>
      <c r="H112" s="55" t="s">
        <v>0</v>
      </c>
      <c r="I112" s="8" t="s">
        <v>0</v>
      </c>
      <c r="J112" s="8" t="s">
        <v>0</v>
      </c>
      <c r="K112" s="9">
        <v>7</v>
      </c>
      <c r="L112" s="8">
        <v>1</v>
      </c>
      <c r="M112" s="55" t="s">
        <v>0</v>
      </c>
      <c r="N112" s="8">
        <v>6</v>
      </c>
      <c r="O112" s="26">
        <v>5</v>
      </c>
    </row>
    <row r="113" spans="1:15" ht="12" customHeight="1">
      <c r="A113" s="403"/>
      <c r="B113" s="404"/>
      <c r="C113" s="40">
        <v>100</v>
      </c>
      <c r="D113" s="11">
        <v>7.6923076923076925</v>
      </c>
      <c r="E113" s="11">
        <v>7.6923076923076925</v>
      </c>
      <c r="F113" s="11">
        <v>7.6923076923076925</v>
      </c>
      <c r="G113" s="11" t="s">
        <v>0</v>
      </c>
      <c r="H113" s="53" t="s">
        <v>0</v>
      </c>
      <c r="I113" s="11" t="s">
        <v>0</v>
      </c>
      <c r="J113" s="11" t="s">
        <v>0</v>
      </c>
      <c r="K113" s="12">
        <v>53.846153846153847</v>
      </c>
      <c r="L113" s="11">
        <v>7.6923076923076925</v>
      </c>
      <c r="M113" s="53" t="s">
        <v>0</v>
      </c>
      <c r="N113" s="11">
        <v>46.153846153846153</v>
      </c>
      <c r="O113" s="17">
        <v>38.461538461538467</v>
      </c>
    </row>
    <row r="114" spans="1:15" ht="12" customHeight="1">
      <c r="A114" s="407"/>
      <c r="B114" s="409" t="s">
        <v>315</v>
      </c>
      <c r="C114" s="33">
        <v>6</v>
      </c>
      <c r="D114" s="8">
        <v>1</v>
      </c>
      <c r="E114" s="8">
        <v>1</v>
      </c>
      <c r="F114" s="8">
        <v>1</v>
      </c>
      <c r="G114" s="8" t="s">
        <v>0</v>
      </c>
      <c r="H114" s="55" t="s">
        <v>0</v>
      </c>
      <c r="I114" s="8" t="s">
        <v>0</v>
      </c>
      <c r="J114" s="8" t="s">
        <v>0</v>
      </c>
      <c r="K114" s="9">
        <v>4</v>
      </c>
      <c r="L114" s="8" t="s">
        <v>0</v>
      </c>
      <c r="M114" s="55" t="s">
        <v>0</v>
      </c>
      <c r="N114" s="8">
        <v>4</v>
      </c>
      <c r="O114" s="26">
        <v>1</v>
      </c>
    </row>
    <row r="115" spans="1:15" ht="12" customHeight="1">
      <c r="A115" s="408"/>
      <c r="B115" s="409"/>
      <c r="C115" s="40">
        <v>100</v>
      </c>
      <c r="D115" s="11">
        <v>16.666666666666664</v>
      </c>
      <c r="E115" s="11">
        <v>16.666666666666664</v>
      </c>
      <c r="F115" s="11">
        <v>16.666666666666664</v>
      </c>
      <c r="G115" s="11" t="s">
        <v>0</v>
      </c>
      <c r="H115" s="53" t="s">
        <v>0</v>
      </c>
      <c r="I115" s="11" t="s">
        <v>0</v>
      </c>
      <c r="J115" s="11" t="s">
        <v>0</v>
      </c>
      <c r="K115" s="12">
        <v>66.666666666666657</v>
      </c>
      <c r="L115" s="11" t="s">
        <v>0</v>
      </c>
      <c r="M115" s="53" t="s">
        <v>0</v>
      </c>
      <c r="N115" s="11">
        <v>66.666666666666657</v>
      </c>
      <c r="O115" s="17">
        <v>16.666666666666664</v>
      </c>
    </row>
    <row r="116" spans="1:15" ht="12" customHeight="1">
      <c r="A116" s="407"/>
      <c r="B116" s="409" t="s">
        <v>316</v>
      </c>
      <c r="C116" s="33">
        <v>3</v>
      </c>
      <c r="D116" s="13" t="s">
        <v>0</v>
      </c>
      <c r="E116" s="13" t="s">
        <v>0</v>
      </c>
      <c r="F116" s="13" t="s">
        <v>0</v>
      </c>
      <c r="G116" s="13" t="s">
        <v>0</v>
      </c>
      <c r="H116" s="146" t="s">
        <v>0</v>
      </c>
      <c r="I116" s="13" t="s">
        <v>0</v>
      </c>
      <c r="J116" s="146" t="s">
        <v>0</v>
      </c>
      <c r="K116" s="14">
        <v>2</v>
      </c>
      <c r="L116" s="13" t="s">
        <v>0</v>
      </c>
      <c r="M116" s="146" t="s">
        <v>0</v>
      </c>
      <c r="N116" s="13">
        <v>2</v>
      </c>
      <c r="O116" s="27">
        <v>1</v>
      </c>
    </row>
    <row r="117" spans="1:15" ht="12" customHeight="1">
      <c r="A117" s="408"/>
      <c r="B117" s="409"/>
      <c r="C117" s="40">
        <v>100</v>
      </c>
      <c r="D117" s="15" t="s">
        <v>0</v>
      </c>
      <c r="E117" s="15" t="s">
        <v>0</v>
      </c>
      <c r="F117" s="15" t="s">
        <v>0</v>
      </c>
      <c r="G117" s="15" t="s">
        <v>0</v>
      </c>
      <c r="H117" s="53" t="s">
        <v>0</v>
      </c>
      <c r="I117" s="15" t="s">
        <v>0</v>
      </c>
      <c r="J117" s="53" t="s">
        <v>0</v>
      </c>
      <c r="K117" s="16">
        <v>66.666666666666657</v>
      </c>
      <c r="L117" s="15" t="s">
        <v>0</v>
      </c>
      <c r="M117" s="53" t="s">
        <v>0</v>
      </c>
      <c r="N117" s="15">
        <v>66.666666666666657</v>
      </c>
      <c r="O117" s="28">
        <v>33.333333333333329</v>
      </c>
    </row>
    <row r="118" spans="1:15" ht="12" customHeight="1">
      <c r="A118" s="407"/>
      <c r="B118" s="409" t="s">
        <v>317</v>
      </c>
      <c r="C118" s="119" t="s">
        <v>0</v>
      </c>
      <c r="D118" s="55" t="s">
        <v>0</v>
      </c>
      <c r="E118" s="55" t="s">
        <v>0</v>
      </c>
      <c r="F118" s="55" t="s">
        <v>0</v>
      </c>
      <c r="G118" s="55" t="s">
        <v>0</v>
      </c>
      <c r="H118" s="55" t="s">
        <v>0</v>
      </c>
      <c r="I118" s="55" t="s">
        <v>0</v>
      </c>
      <c r="J118" s="55" t="s">
        <v>0</v>
      </c>
      <c r="K118" s="145" t="s">
        <v>0</v>
      </c>
      <c r="L118" s="55" t="s">
        <v>0</v>
      </c>
      <c r="M118" s="55" t="s">
        <v>0</v>
      </c>
      <c r="N118" s="55" t="s">
        <v>0</v>
      </c>
      <c r="O118" s="86" t="s">
        <v>0</v>
      </c>
    </row>
    <row r="119" spans="1:15" ht="12" customHeight="1">
      <c r="A119" s="451"/>
      <c r="B119" s="452"/>
      <c r="C119" s="149" t="s">
        <v>0</v>
      </c>
      <c r="D119" s="61" t="s">
        <v>0</v>
      </c>
      <c r="E119" s="61" t="s">
        <v>0</v>
      </c>
      <c r="F119" s="61" t="s">
        <v>0</v>
      </c>
      <c r="G119" s="61" t="s">
        <v>0</v>
      </c>
      <c r="H119" s="61" t="s">
        <v>0</v>
      </c>
      <c r="I119" s="61" t="s">
        <v>0</v>
      </c>
      <c r="J119" s="61" t="s">
        <v>0</v>
      </c>
      <c r="K119" s="150" t="s">
        <v>0</v>
      </c>
      <c r="L119" s="61" t="s">
        <v>0</v>
      </c>
      <c r="M119" s="61" t="s">
        <v>0</v>
      </c>
      <c r="N119" s="150" t="s">
        <v>0</v>
      </c>
      <c r="O119" s="91" t="s">
        <v>0</v>
      </c>
    </row>
  </sheetData>
  <mergeCells count="115">
    <mergeCell ref="O3:O5"/>
    <mergeCell ref="J4:J5"/>
    <mergeCell ref="M4:M5"/>
    <mergeCell ref="N4:N5"/>
    <mergeCell ref="B110:B111"/>
    <mergeCell ref="A112:B113"/>
    <mergeCell ref="A114:A115"/>
    <mergeCell ref="B88:B89"/>
    <mergeCell ref="A90:A91"/>
    <mergeCell ref="B90:B91"/>
    <mergeCell ref="A92:A93"/>
    <mergeCell ref="B92:B93"/>
    <mergeCell ref="A94:B95"/>
    <mergeCell ref="A88:A89"/>
    <mergeCell ref="B114:B115"/>
    <mergeCell ref="A100:A101"/>
    <mergeCell ref="B100:B101"/>
    <mergeCell ref="A102:A103"/>
    <mergeCell ref="B102:B103"/>
    <mergeCell ref="B64:B65"/>
    <mergeCell ref="A66:A67"/>
    <mergeCell ref="B66:B67"/>
    <mergeCell ref="A68:A69"/>
    <mergeCell ref="B68:B69"/>
    <mergeCell ref="A118:A119"/>
    <mergeCell ref="B118:B119"/>
    <mergeCell ref="A116:A117"/>
    <mergeCell ref="B116:B117"/>
    <mergeCell ref="E4:E5"/>
    <mergeCell ref="L4:L5"/>
    <mergeCell ref="A6:B7"/>
    <mergeCell ref="D3:D5"/>
    <mergeCell ref="C3:C5"/>
    <mergeCell ref="A8:A9"/>
    <mergeCell ref="B8:B9"/>
    <mergeCell ref="B18:B19"/>
    <mergeCell ref="A20:A21"/>
    <mergeCell ref="B20:B21"/>
    <mergeCell ref="A10:A11"/>
    <mergeCell ref="B10:B11"/>
    <mergeCell ref="K3:K5"/>
    <mergeCell ref="A110:A111"/>
    <mergeCell ref="A96:B97"/>
    <mergeCell ref="A98:A99"/>
    <mergeCell ref="B98:B99"/>
    <mergeCell ref="A86:A87"/>
    <mergeCell ref="B86:B87"/>
    <mergeCell ref="A22:A23"/>
    <mergeCell ref="B22:B23"/>
    <mergeCell ref="A24:A25"/>
    <mergeCell ref="B24:B25"/>
    <mergeCell ref="B32:B33"/>
    <mergeCell ref="A34:A35"/>
    <mergeCell ref="B34:B35"/>
    <mergeCell ref="A36:A37"/>
    <mergeCell ref="B36:B37"/>
    <mergeCell ref="A38:A39"/>
    <mergeCell ref="B38:B39"/>
    <mergeCell ref="B44:B45"/>
    <mergeCell ref="A46:A47"/>
    <mergeCell ref="B46:B47"/>
    <mergeCell ref="A60:A61"/>
    <mergeCell ref="B80:B81"/>
    <mergeCell ref="B76:B77"/>
    <mergeCell ref="A78:A79"/>
    <mergeCell ref="A70:A71"/>
    <mergeCell ref="B70:B71"/>
    <mergeCell ref="A104:B105"/>
    <mergeCell ref="A106:A107"/>
    <mergeCell ref="B78:B79"/>
    <mergeCell ref="A12:A13"/>
    <mergeCell ref="B12:B13"/>
    <mergeCell ref="A14:A15"/>
    <mergeCell ref="B14:B15"/>
    <mergeCell ref="A16:A17"/>
    <mergeCell ref="B16:B17"/>
    <mergeCell ref="A18:A19"/>
    <mergeCell ref="A26:A27"/>
    <mergeCell ref="A32:A33"/>
    <mergeCell ref="A44:A45"/>
    <mergeCell ref="B26:B27"/>
    <mergeCell ref="A28:B29"/>
    <mergeCell ref="A30:A31"/>
    <mergeCell ref="B30:B31"/>
    <mergeCell ref="A40:A41"/>
    <mergeCell ref="B40:B41"/>
    <mergeCell ref="A42:A43"/>
    <mergeCell ref="B42:B43"/>
    <mergeCell ref="A74:A75"/>
    <mergeCell ref="B74:B75"/>
    <mergeCell ref="A76:A77"/>
    <mergeCell ref="A108:A109"/>
    <mergeCell ref="B108:B109"/>
    <mergeCell ref="B106:B107"/>
    <mergeCell ref="A48:A49"/>
    <mergeCell ref="B48:B49"/>
    <mergeCell ref="A50:B51"/>
    <mergeCell ref="A54:A55"/>
    <mergeCell ref="B54:B55"/>
    <mergeCell ref="A56:A57"/>
    <mergeCell ref="B56:B57"/>
    <mergeCell ref="A58:A59"/>
    <mergeCell ref="B58:B59"/>
    <mergeCell ref="B82:B83"/>
    <mergeCell ref="B84:B85"/>
    <mergeCell ref="A62:A63"/>
    <mergeCell ref="B62:B63"/>
    <mergeCell ref="A64:A65"/>
    <mergeCell ref="A80:A81"/>
    <mergeCell ref="A82:A83"/>
    <mergeCell ref="A84:A85"/>
    <mergeCell ref="A52:A53"/>
    <mergeCell ref="B52:B53"/>
    <mergeCell ref="B60:B61"/>
    <mergeCell ref="A72:B73"/>
  </mergeCells>
  <phoneticPr fontId="19"/>
  <pageMargins left="0.75" right="0.75" top="1" bottom="1" header="0.51200000000000001" footer="0.5120000000000000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  <pageSetUpPr fitToPage="1"/>
  </sheetPr>
  <dimension ref="A1:EM126"/>
  <sheetViews>
    <sheetView showGridLines="0" zoomScale="94" zoomScaleNormal="100" workbookViewId="0">
      <selection activeCell="P5" sqref="P5"/>
    </sheetView>
  </sheetViews>
  <sheetFormatPr defaultColWidth="5.875" defaultRowHeight="12"/>
  <cols>
    <col min="1" max="1" width="2" style="2" customWidth="1"/>
    <col min="2" max="2" width="20.375" style="2" customWidth="1"/>
    <col min="3" max="15" width="6.875" style="2" customWidth="1"/>
    <col min="16" max="17" width="5.875" style="2"/>
    <col min="18" max="18" width="5.875" style="201"/>
    <col min="19" max="19" width="5.875" style="2"/>
    <col min="20" max="20" width="5.875" style="201"/>
    <col min="21" max="21" width="5.875" style="2"/>
    <col min="22" max="22" width="5.875" style="201"/>
    <col min="23" max="16384" width="5.875" style="2"/>
  </cols>
  <sheetData>
    <row r="1" spans="1:143" s="1" customFormat="1" ht="12.75" thickBot="1">
      <c r="A1" s="4" t="s">
        <v>146</v>
      </c>
      <c r="B1" s="4"/>
      <c r="R1" s="204"/>
      <c r="T1" s="204"/>
      <c r="V1" s="204"/>
    </row>
    <row r="2" spans="1:143" s="144" customFormat="1" ht="6" customHeight="1" thickTop="1">
      <c r="A2" s="139"/>
      <c r="B2" s="140"/>
      <c r="C2" s="34"/>
      <c r="D2" s="35"/>
      <c r="E2" s="35"/>
      <c r="F2" s="35"/>
      <c r="G2" s="35"/>
      <c r="H2" s="35"/>
      <c r="I2" s="35"/>
      <c r="J2" s="35"/>
      <c r="K2" s="35"/>
      <c r="L2" s="35"/>
      <c r="M2" s="35"/>
      <c r="N2" s="141"/>
      <c r="O2" s="36"/>
      <c r="P2" s="142"/>
      <c r="Q2" s="142"/>
      <c r="R2" s="203"/>
      <c r="S2" s="142"/>
      <c r="T2" s="203"/>
      <c r="U2" s="142"/>
      <c r="V2" s="203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  <c r="CJ2" s="142"/>
      <c r="CK2" s="142"/>
      <c r="CL2" s="142"/>
      <c r="CM2" s="142"/>
      <c r="CN2" s="142"/>
      <c r="CO2" s="142"/>
      <c r="CP2" s="142"/>
      <c r="CQ2" s="142"/>
      <c r="CR2" s="142"/>
      <c r="CS2" s="142"/>
      <c r="CT2" s="142"/>
      <c r="CU2" s="142"/>
      <c r="CV2" s="142"/>
      <c r="CW2" s="142"/>
      <c r="CX2" s="142"/>
      <c r="CY2" s="142"/>
      <c r="CZ2" s="142"/>
      <c r="DA2" s="142"/>
      <c r="DB2" s="142"/>
      <c r="DC2" s="142"/>
      <c r="DD2" s="142"/>
      <c r="DE2" s="142"/>
      <c r="DF2" s="142"/>
      <c r="DG2" s="142"/>
      <c r="DH2" s="142"/>
      <c r="DI2" s="142"/>
      <c r="DJ2" s="142"/>
      <c r="DK2" s="142"/>
      <c r="DL2" s="142"/>
      <c r="DM2" s="142"/>
      <c r="DN2" s="142"/>
      <c r="DO2" s="142"/>
      <c r="DP2" s="142"/>
      <c r="DQ2" s="142"/>
      <c r="DR2" s="142"/>
      <c r="DS2" s="142"/>
      <c r="DT2" s="142"/>
      <c r="DU2" s="142"/>
      <c r="DV2" s="142"/>
      <c r="DW2" s="142"/>
      <c r="DX2" s="142"/>
      <c r="DY2" s="142"/>
      <c r="DZ2" s="142"/>
      <c r="EA2" s="142"/>
      <c r="EB2" s="142"/>
      <c r="EC2" s="142"/>
      <c r="ED2" s="142"/>
      <c r="EE2" s="142"/>
      <c r="EF2" s="142"/>
      <c r="EG2" s="142"/>
      <c r="EH2" s="142"/>
      <c r="EI2" s="142"/>
      <c r="EJ2" s="142"/>
      <c r="EK2" s="142"/>
      <c r="EL2" s="142"/>
      <c r="EM2" s="143"/>
    </row>
    <row r="3" spans="1:143" ht="12" customHeight="1">
      <c r="C3" s="418" t="s">
        <v>1</v>
      </c>
      <c r="D3" s="420" t="s">
        <v>44</v>
      </c>
      <c r="E3" s="186"/>
      <c r="F3" s="186"/>
      <c r="G3" s="186"/>
      <c r="H3" s="186"/>
      <c r="I3" s="186"/>
      <c r="J3" s="190"/>
      <c r="K3" s="420" t="s">
        <v>45</v>
      </c>
      <c r="L3" s="186"/>
      <c r="M3" s="186"/>
      <c r="N3" s="186"/>
      <c r="O3" s="457" t="s">
        <v>16</v>
      </c>
    </row>
    <row r="4" spans="1:143" ht="12" customHeight="1">
      <c r="C4" s="418"/>
      <c r="D4" s="420"/>
      <c r="E4" s="420" t="s">
        <v>46</v>
      </c>
      <c r="F4" s="191"/>
      <c r="G4" s="191"/>
      <c r="H4" s="191"/>
      <c r="I4" s="191"/>
      <c r="J4" s="459" t="s">
        <v>47</v>
      </c>
      <c r="K4" s="420"/>
      <c r="L4" s="420" t="s">
        <v>48</v>
      </c>
      <c r="M4" s="420" t="s">
        <v>49</v>
      </c>
      <c r="N4" s="420" t="s">
        <v>50</v>
      </c>
      <c r="O4" s="457"/>
    </row>
    <row r="5" spans="1:143" ht="158.25" customHeight="1">
      <c r="C5" s="419"/>
      <c r="D5" s="421"/>
      <c r="E5" s="421"/>
      <c r="F5" s="192" t="s">
        <v>180</v>
      </c>
      <c r="G5" s="192" t="s">
        <v>166</v>
      </c>
      <c r="H5" s="192" t="s">
        <v>167</v>
      </c>
      <c r="I5" s="192" t="s">
        <v>181</v>
      </c>
      <c r="J5" s="460"/>
      <c r="K5" s="421"/>
      <c r="L5" s="421"/>
      <c r="M5" s="421"/>
      <c r="N5" s="421"/>
      <c r="O5" s="458"/>
    </row>
    <row r="6" spans="1:143" ht="12" customHeight="1">
      <c r="A6" s="449" t="s">
        <v>1</v>
      </c>
      <c r="B6" s="450"/>
      <c r="C6" s="101">
        <v>66</v>
      </c>
      <c r="D6" s="14">
        <v>9</v>
      </c>
      <c r="E6" s="102">
        <v>8</v>
      </c>
      <c r="F6" s="102">
        <v>5</v>
      </c>
      <c r="G6" s="102">
        <v>1</v>
      </c>
      <c r="H6" s="102">
        <v>0</v>
      </c>
      <c r="I6" s="13">
        <v>2</v>
      </c>
      <c r="J6" s="102">
        <v>1</v>
      </c>
      <c r="K6" s="14">
        <v>37</v>
      </c>
      <c r="L6" s="102">
        <v>3</v>
      </c>
      <c r="M6" s="13">
        <v>0</v>
      </c>
      <c r="N6" s="13">
        <v>34</v>
      </c>
      <c r="O6" s="27">
        <v>20</v>
      </c>
      <c r="Q6" s="2">
        <f>SUM(F6:I6)</f>
        <v>8</v>
      </c>
      <c r="R6" s="202">
        <f>E6-Q6</f>
        <v>0</v>
      </c>
      <c r="S6" s="2">
        <f>E6+J6</f>
        <v>9</v>
      </c>
      <c r="T6" s="202">
        <f>D6-S6</f>
        <v>0</v>
      </c>
      <c r="U6" s="2">
        <f>SUM(L6:N6)</f>
        <v>37</v>
      </c>
      <c r="V6" s="202">
        <f>K6-U6</f>
        <v>0</v>
      </c>
      <c r="W6" s="2">
        <f>D6+K6+O6</f>
        <v>66</v>
      </c>
      <c r="X6" s="200">
        <f>C6-W6</f>
        <v>0</v>
      </c>
    </row>
    <row r="7" spans="1:143" ht="12" customHeight="1">
      <c r="A7" s="412"/>
      <c r="B7" s="413"/>
      <c r="C7" s="40">
        <v>100</v>
      </c>
      <c r="D7" s="15">
        <v>13.636363636363635</v>
      </c>
      <c r="E7" s="40">
        <v>88.888888888888886</v>
      </c>
      <c r="F7" s="15">
        <v>62.5</v>
      </c>
      <c r="G7" s="15">
        <v>12.5</v>
      </c>
      <c r="H7" s="15">
        <v>0</v>
      </c>
      <c r="I7" s="15">
        <v>25</v>
      </c>
      <c r="J7" s="15">
        <v>11.111111111111111</v>
      </c>
      <c r="K7" s="16">
        <v>56.060606060606055</v>
      </c>
      <c r="L7" s="15">
        <v>8.1081081081081088</v>
      </c>
      <c r="M7" s="15">
        <v>0</v>
      </c>
      <c r="N7" s="15">
        <v>91.891891891891902</v>
      </c>
      <c r="O7" s="28">
        <v>30.303030303030305</v>
      </c>
      <c r="Q7" s="2">
        <f t="shared" ref="Q7:Q70" si="0">SUM(F7:I7)</f>
        <v>100</v>
      </c>
      <c r="R7" s="202">
        <f t="shared" ref="R7:R70" si="1">E7-Q7</f>
        <v>-11.111111111111114</v>
      </c>
      <c r="S7" s="2">
        <f t="shared" ref="S7:S70" si="2">E7+J7</f>
        <v>100</v>
      </c>
      <c r="T7" s="202">
        <f t="shared" ref="T7:T70" si="3">D7-S7</f>
        <v>-86.36363636363636</v>
      </c>
      <c r="U7" s="2">
        <f t="shared" ref="U7:U70" si="4">SUM(L7:N7)</f>
        <v>100.00000000000001</v>
      </c>
      <c r="V7" s="202">
        <f t="shared" ref="V7:V70" si="5">K7-U7</f>
        <v>-43.939393939393959</v>
      </c>
      <c r="W7" s="2">
        <f t="shared" ref="W7:W70" si="6">D7+K7+O7</f>
        <v>100</v>
      </c>
      <c r="X7" s="200">
        <f t="shared" ref="X7:X70" si="7">C7-W7</f>
        <v>0</v>
      </c>
    </row>
    <row r="8" spans="1:143" ht="12" customHeight="1">
      <c r="A8" s="407"/>
      <c r="B8" s="410" t="s">
        <v>2</v>
      </c>
      <c r="C8" s="119">
        <v>0</v>
      </c>
      <c r="D8" s="55">
        <v>0</v>
      </c>
      <c r="E8" s="119">
        <v>0</v>
      </c>
      <c r="F8" s="55">
        <v>0</v>
      </c>
      <c r="G8" s="55">
        <v>0</v>
      </c>
      <c r="H8" s="55">
        <v>0</v>
      </c>
      <c r="I8" s="55">
        <v>0</v>
      </c>
      <c r="J8" s="55">
        <v>0</v>
      </c>
      <c r="K8" s="145">
        <v>0</v>
      </c>
      <c r="L8" s="55">
        <v>0</v>
      </c>
      <c r="M8" s="55">
        <v>0</v>
      </c>
      <c r="N8" s="55">
        <v>0</v>
      </c>
      <c r="O8" s="86">
        <v>0</v>
      </c>
      <c r="Q8" s="2">
        <f t="shared" si="0"/>
        <v>0</v>
      </c>
      <c r="R8" s="202">
        <f t="shared" si="1"/>
        <v>0</v>
      </c>
      <c r="S8" s="2">
        <f t="shared" si="2"/>
        <v>0</v>
      </c>
      <c r="T8" s="202">
        <f t="shared" si="3"/>
        <v>0</v>
      </c>
      <c r="U8" s="2">
        <f t="shared" si="4"/>
        <v>0</v>
      </c>
      <c r="V8" s="202">
        <f t="shared" si="5"/>
        <v>0</v>
      </c>
      <c r="W8" s="2">
        <f t="shared" si="6"/>
        <v>0</v>
      </c>
      <c r="X8" s="200">
        <f t="shared" si="7"/>
        <v>0</v>
      </c>
    </row>
    <row r="9" spans="1:143" ht="12" customHeight="1">
      <c r="A9" s="408"/>
      <c r="B9" s="413"/>
      <c r="C9" s="120">
        <v>0</v>
      </c>
      <c r="D9" s="53">
        <v>0</v>
      </c>
      <c r="E9" s="120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122">
        <v>0</v>
      </c>
      <c r="L9" s="53">
        <v>0</v>
      </c>
      <c r="M9" s="53">
        <v>0</v>
      </c>
      <c r="N9" s="53">
        <v>0</v>
      </c>
      <c r="O9" s="84">
        <v>0</v>
      </c>
      <c r="Q9" s="2">
        <f t="shared" si="0"/>
        <v>0</v>
      </c>
      <c r="R9" s="202">
        <f t="shared" si="1"/>
        <v>0</v>
      </c>
      <c r="S9" s="2">
        <f t="shared" si="2"/>
        <v>0</v>
      </c>
      <c r="T9" s="202">
        <f t="shared" si="3"/>
        <v>0</v>
      </c>
      <c r="U9" s="2">
        <f t="shared" si="4"/>
        <v>0</v>
      </c>
      <c r="V9" s="202">
        <f t="shared" si="5"/>
        <v>0</v>
      </c>
      <c r="W9" s="2">
        <f t="shared" si="6"/>
        <v>0</v>
      </c>
      <c r="X9" s="200">
        <f t="shared" si="7"/>
        <v>0</v>
      </c>
    </row>
    <row r="10" spans="1:143" ht="12" customHeight="1">
      <c r="A10" s="407"/>
      <c r="B10" s="410" t="s">
        <v>170</v>
      </c>
      <c r="C10" s="33">
        <v>0</v>
      </c>
      <c r="D10" s="8">
        <v>0</v>
      </c>
      <c r="E10" s="33">
        <v>0</v>
      </c>
      <c r="F10" s="55">
        <v>0</v>
      </c>
      <c r="G10" s="55">
        <v>0</v>
      </c>
      <c r="H10" s="8">
        <v>0</v>
      </c>
      <c r="I10" s="55">
        <v>0</v>
      </c>
      <c r="J10" s="55">
        <v>0</v>
      </c>
      <c r="K10" s="145">
        <v>0</v>
      </c>
      <c r="L10" s="55">
        <v>0</v>
      </c>
      <c r="M10" s="55">
        <v>0</v>
      </c>
      <c r="N10" s="55">
        <v>0</v>
      </c>
      <c r="O10" s="86">
        <v>0</v>
      </c>
      <c r="Q10" s="2">
        <f t="shared" si="0"/>
        <v>0</v>
      </c>
      <c r="R10" s="202">
        <f t="shared" si="1"/>
        <v>0</v>
      </c>
      <c r="S10" s="2">
        <f t="shared" si="2"/>
        <v>0</v>
      </c>
      <c r="T10" s="202">
        <f t="shared" si="3"/>
        <v>0</v>
      </c>
      <c r="U10" s="2">
        <f t="shared" si="4"/>
        <v>0</v>
      </c>
      <c r="V10" s="202">
        <f t="shared" si="5"/>
        <v>0</v>
      </c>
      <c r="W10" s="2">
        <f t="shared" si="6"/>
        <v>0</v>
      </c>
      <c r="X10" s="200">
        <f t="shared" si="7"/>
        <v>0</v>
      </c>
    </row>
    <row r="11" spans="1:143" ht="12" customHeight="1">
      <c r="A11" s="408"/>
      <c r="B11" s="413"/>
      <c r="C11" s="20">
        <v>0</v>
      </c>
      <c r="D11" s="11">
        <v>0</v>
      </c>
      <c r="E11" s="20">
        <v>0</v>
      </c>
      <c r="F11" s="53">
        <v>0</v>
      </c>
      <c r="G11" s="53">
        <v>0</v>
      </c>
      <c r="H11" s="11">
        <v>0</v>
      </c>
      <c r="I11" s="53">
        <v>0</v>
      </c>
      <c r="J11" s="53">
        <v>0</v>
      </c>
      <c r="K11" s="122">
        <v>0</v>
      </c>
      <c r="L11" s="53">
        <v>0</v>
      </c>
      <c r="M11" s="53">
        <v>0</v>
      </c>
      <c r="N11" s="53">
        <v>0</v>
      </c>
      <c r="O11" s="84">
        <v>0</v>
      </c>
      <c r="Q11" s="2">
        <f t="shared" si="0"/>
        <v>0</v>
      </c>
      <c r="R11" s="202">
        <f t="shared" si="1"/>
        <v>0</v>
      </c>
      <c r="S11" s="2">
        <f t="shared" si="2"/>
        <v>0</v>
      </c>
      <c r="T11" s="202">
        <f t="shared" si="3"/>
        <v>0</v>
      </c>
      <c r="U11" s="2">
        <f t="shared" si="4"/>
        <v>0</v>
      </c>
      <c r="V11" s="202">
        <f t="shared" si="5"/>
        <v>0</v>
      </c>
      <c r="W11" s="2">
        <f t="shared" si="6"/>
        <v>0</v>
      </c>
      <c r="X11" s="200">
        <f t="shared" si="7"/>
        <v>0</v>
      </c>
    </row>
    <row r="12" spans="1:143" ht="12" customHeight="1">
      <c r="A12" s="407"/>
      <c r="B12" s="410" t="s">
        <v>171</v>
      </c>
      <c r="C12" s="38">
        <v>1</v>
      </c>
      <c r="D12" s="13">
        <v>0</v>
      </c>
      <c r="E12" s="38">
        <v>0</v>
      </c>
      <c r="F12" s="13">
        <v>0</v>
      </c>
      <c r="G12" s="13">
        <v>0</v>
      </c>
      <c r="H12" s="13">
        <v>0</v>
      </c>
      <c r="I12" s="146">
        <v>0</v>
      </c>
      <c r="J12" s="13">
        <v>0</v>
      </c>
      <c r="K12" s="14">
        <v>1</v>
      </c>
      <c r="L12" s="146">
        <v>0</v>
      </c>
      <c r="M12" s="13">
        <v>0</v>
      </c>
      <c r="N12" s="13">
        <v>1</v>
      </c>
      <c r="O12" s="27">
        <v>0</v>
      </c>
      <c r="Q12" s="2">
        <f t="shared" si="0"/>
        <v>0</v>
      </c>
      <c r="R12" s="202">
        <f t="shared" si="1"/>
        <v>0</v>
      </c>
      <c r="S12" s="2">
        <f t="shared" si="2"/>
        <v>0</v>
      </c>
      <c r="T12" s="202">
        <f t="shared" si="3"/>
        <v>0</v>
      </c>
      <c r="U12" s="2">
        <f t="shared" si="4"/>
        <v>1</v>
      </c>
      <c r="V12" s="202">
        <f t="shared" si="5"/>
        <v>0</v>
      </c>
      <c r="W12" s="2">
        <f t="shared" si="6"/>
        <v>1</v>
      </c>
      <c r="X12" s="200">
        <f t="shared" si="7"/>
        <v>0</v>
      </c>
    </row>
    <row r="13" spans="1:143" ht="12" customHeight="1">
      <c r="A13" s="408"/>
      <c r="B13" s="413"/>
      <c r="C13" s="40">
        <v>100</v>
      </c>
      <c r="D13" s="15">
        <v>0</v>
      </c>
      <c r="E13" s="40">
        <v>0</v>
      </c>
      <c r="F13" s="15">
        <v>0</v>
      </c>
      <c r="G13" s="15">
        <v>0</v>
      </c>
      <c r="H13" s="15">
        <v>0</v>
      </c>
      <c r="I13" s="136">
        <v>0</v>
      </c>
      <c r="J13" s="15">
        <v>0</v>
      </c>
      <c r="K13" s="16">
        <v>100</v>
      </c>
      <c r="L13" s="136">
        <v>0</v>
      </c>
      <c r="M13" s="15">
        <v>0</v>
      </c>
      <c r="N13" s="15">
        <v>100</v>
      </c>
      <c r="O13" s="28">
        <v>0</v>
      </c>
      <c r="Q13" s="2">
        <f t="shared" si="0"/>
        <v>0</v>
      </c>
      <c r="R13" s="202">
        <f t="shared" si="1"/>
        <v>0</v>
      </c>
      <c r="S13" s="2">
        <f t="shared" si="2"/>
        <v>0</v>
      </c>
      <c r="T13" s="202">
        <f t="shared" si="3"/>
        <v>0</v>
      </c>
      <c r="U13" s="2">
        <f t="shared" si="4"/>
        <v>100</v>
      </c>
      <c r="V13" s="202">
        <f t="shared" si="5"/>
        <v>0</v>
      </c>
      <c r="W13" s="2">
        <f t="shared" si="6"/>
        <v>100</v>
      </c>
      <c r="X13" s="200">
        <f t="shared" si="7"/>
        <v>0</v>
      </c>
    </row>
    <row r="14" spans="1:143" ht="12" customHeight="1">
      <c r="A14" s="407"/>
      <c r="B14" s="410" t="s">
        <v>172</v>
      </c>
      <c r="C14" s="33">
        <v>3</v>
      </c>
      <c r="D14" s="8">
        <v>2</v>
      </c>
      <c r="E14" s="33">
        <v>1</v>
      </c>
      <c r="F14" s="8">
        <v>1</v>
      </c>
      <c r="G14" s="8">
        <v>0</v>
      </c>
      <c r="H14" s="8">
        <v>0</v>
      </c>
      <c r="I14" s="55">
        <v>0</v>
      </c>
      <c r="J14" s="8">
        <v>1</v>
      </c>
      <c r="K14" s="9">
        <v>1</v>
      </c>
      <c r="L14" s="55">
        <v>0</v>
      </c>
      <c r="M14" s="8">
        <v>0</v>
      </c>
      <c r="N14" s="8">
        <v>1</v>
      </c>
      <c r="O14" s="26">
        <v>0</v>
      </c>
      <c r="Q14" s="2">
        <f t="shared" si="0"/>
        <v>1</v>
      </c>
      <c r="R14" s="202">
        <f t="shared" si="1"/>
        <v>0</v>
      </c>
      <c r="S14" s="2">
        <f t="shared" si="2"/>
        <v>2</v>
      </c>
      <c r="T14" s="202">
        <f t="shared" si="3"/>
        <v>0</v>
      </c>
      <c r="U14" s="2">
        <f t="shared" si="4"/>
        <v>1</v>
      </c>
      <c r="V14" s="202">
        <f t="shared" si="5"/>
        <v>0</v>
      </c>
      <c r="W14" s="2">
        <f t="shared" si="6"/>
        <v>3</v>
      </c>
      <c r="X14" s="200">
        <f t="shared" si="7"/>
        <v>0</v>
      </c>
    </row>
    <row r="15" spans="1:143" ht="12" customHeight="1">
      <c r="A15" s="408"/>
      <c r="B15" s="413"/>
      <c r="C15" s="20">
        <v>99.999999999999986</v>
      </c>
      <c r="D15" s="11">
        <v>66.666666666666657</v>
      </c>
      <c r="E15" s="20">
        <v>50</v>
      </c>
      <c r="F15" s="11">
        <v>100</v>
      </c>
      <c r="G15" s="11">
        <v>0</v>
      </c>
      <c r="H15" s="11">
        <v>0</v>
      </c>
      <c r="I15" s="53">
        <v>0</v>
      </c>
      <c r="J15" s="11">
        <v>50</v>
      </c>
      <c r="K15" s="12">
        <v>33.333333333333329</v>
      </c>
      <c r="L15" s="53">
        <v>0</v>
      </c>
      <c r="M15" s="11">
        <v>0</v>
      </c>
      <c r="N15" s="11">
        <v>100</v>
      </c>
      <c r="O15" s="17">
        <v>0</v>
      </c>
      <c r="Q15" s="2">
        <f t="shared" si="0"/>
        <v>100</v>
      </c>
      <c r="R15" s="202">
        <f t="shared" si="1"/>
        <v>-50</v>
      </c>
      <c r="S15" s="2">
        <f t="shared" si="2"/>
        <v>100</v>
      </c>
      <c r="T15" s="202">
        <f t="shared" si="3"/>
        <v>-33.333333333333343</v>
      </c>
      <c r="U15" s="2">
        <f t="shared" si="4"/>
        <v>100</v>
      </c>
      <c r="V15" s="202">
        <f t="shared" si="5"/>
        <v>-66.666666666666671</v>
      </c>
      <c r="W15" s="2">
        <f t="shared" si="6"/>
        <v>99.999999999999986</v>
      </c>
      <c r="X15" s="200">
        <f t="shared" si="7"/>
        <v>0</v>
      </c>
    </row>
    <row r="16" spans="1:143" ht="12" customHeight="1">
      <c r="A16" s="407"/>
      <c r="B16" s="410" t="s">
        <v>173</v>
      </c>
      <c r="C16" s="38">
        <v>10</v>
      </c>
      <c r="D16" s="13">
        <v>2</v>
      </c>
      <c r="E16" s="38">
        <v>2</v>
      </c>
      <c r="F16" s="13">
        <v>1</v>
      </c>
      <c r="G16" s="13">
        <v>0</v>
      </c>
      <c r="H16" s="146">
        <v>0</v>
      </c>
      <c r="I16" s="13">
        <v>1</v>
      </c>
      <c r="J16" s="13">
        <v>0</v>
      </c>
      <c r="K16" s="14">
        <v>7</v>
      </c>
      <c r="L16" s="13">
        <v>0</v>
      </c>
      <c r="M16" s="146">
        <v>0</v>
      </c>
      <c r="N16" s="13">
        <v>7</v>
      </c>
      <c r="O16" s="27">
        <v>1</v>
      </c>
      <c r="Q16" s="2">
        <f t="shared" si="0"/>
        <v>2</v>
      </c>
      <c r="R16" s="202">
        <f t="shared" si="1"/>
        <v>0</v>
      </c>
      <c r="S16" s="2">
        <f t="shared" si="2"/>
        <v>2</v>
      </c>
      <c r="T16" s="202">
        <f t="shared" si="3"/>
        <v>0</v>
      </c>
      <c r="U16" s="2">
        <f t="shared" si="4"/>
        <v>7</v>
      </c>
      <c r="V16" s="202">
        <f t="shared" si="5"/>
        <v>0</v>
      </c>
      <c r="W16" s="2">
        <f t="shared" si="6"/>
        <v>10</v>
      </c>
      <c r="X16" s="200">
        <f t="shared" si="7"/>
        <v>0</v>
      </c>
    </row>
    <row r="17" spans="1:24" ht="12" customHeight="1">
      <c r="A17" s="408"/>
      <c r="B17" s="413"/>
      <c r="C17" s="40">
        <v>100</v>
      </c>
      <c r="D17" s="15">
        <v>20</v>
      </c>
      <c r="E17" s="40">
        <v>100</v>
      </c>
      <c r="F17" s="15">
        <v>50</v>
      </c>
      <c r="G17" s="15">
        <v>0</v>
      </c>
      <c r="H17" s="136">
        <v>0</v>
      </c>
      <c r="I17" s="15">
        <v>50</v>
      </c>
      <c r="J17" s="15">
        <v>0</v>
      </c>
      <c r="K17" s="16">
        <v>70</v>
      </c>
      <c r="L17" s="15">
        <v>0</v>
      </c>
      <c r="M17" s="136">
        <v>0</v>
      </c>
      <c r="N17" s="15">
        <v>100</v>
      </c>
      <c r="O17" s="28">
        <v>10</v>
      </c>
      <c r="Q17" s="2">
        <f t="shared" si="0"/>
        <v>100</v>
      </c>
      <c r="R17" s="202">
        <f t="shared" si="1"/>
        <v>0</v>
      </c>
      <c r="S17" s="2">
        <f t="shared" si="2"/>
        <v>100</v>
      </c>
      <c r="T17" s="202">
        <f t="shared" si="3"/>
        <v>-80</v>
      </c>
      <c r="U17" s="2">
        <f t="shared" si="4"/>
        <v>100</v>
      </c>
      <c r="V17" s="202">
        <f t="shared" si="5"/>
        <v>-30</v>
      </c>
      <c r="W17" s="2">
        <f t="shared" si="6"/>
        <v>100</v>
      </c>
      <c r="X17" s="200">
        <f t="shared" si="7"/>
        <v>0</v>
      </c>
    </row>
    <row r="18" spans="1:24" ht="12" customHeight="1">
      <c r="A18" s="407"/>
      <c r="B18" s="410" t="s">
        <v>174</v>
      </c>
      <c r="C18" s="33">
        <v>16</v>
      </c>
      <c r="D18" s="8">
        <v>0</v>
      </c>
      <c r="E18" s="33">
        <v>0</v>
      </c>
      <c r="F18" s="8">
        <v>0</v>
      </c>
      <c r="G18" s="8">
        <v>0</v>
      </c>
      <c r="H18" s="8">
        <v>0</v>
      </c>
      <c r="I18" s="55">
        <v>0</v>
      </c>
      <c r="J18" s="8">
        <v>0</v>
      </c>
      <c r="K18" s="9">
        <v>9</v>
      </c>
      <c r="L18" s="8">
        <v>0</v>
      </c>
      <c r="M18" s="55">
        <v>0</v>
      </c>
      <c r="N18" s="8">
        <v>9</v>
      </c>
      <c r="O18" s="26">
        <v>7</v>
      </c>
      <c r="Q18" s="2">
        <f t="shared" si="0"/>
        <v>0</v>
      </c>
      <c r="R18" s="202">
        <f t="shared" si="1"/>
        <v>0</v>
      </c>
      <c r="S18" s="2">
        <f t="shared" si="2"/>
        <v>0</v>
      </c>
      <c r="T18" s="202">
        <f t="shared" si="3"/>
        <v>0</v>
      </c>
      <c r="U18" s="2">
        <f t="shared" si="4"/>
        <v>9</v>
      </c>
      <c r="V18" s="202">
        <f t="shared" si="5"/>
        <v>0</v>
      </c>
      <c r="W18" s="2">
        <f t="shared" si="6"/>
        <v>16</v>
      </c>
      <c r="X18" s="200">
        <f t="shared" si="7"/>
        <v>0</v>
      </c>
    </row>
    <row r="19" spans="1:24" ht="12" customHeight="1">
      <c r="A19" s="408"/>
      <c r="B19" s="413"/>
      <c r="C19" s="20">
        <v>100</v>
      </c>
      <c r="D19" s="11">
        <v>0</v>
      </c>
      <c r="E19" s="20">
        <v>0</v>
      </c>
      <c r="F19" s="11">
        <v>0</v>
      </c>
      <c r="G19" s="11">
        <v>0</v>
      </c>
      <c r="H19" s="11">
        <v>0</v>
      </c>
      <c r="I19" s="53">
        <v>0</v>
      </c>
      <c r="J19" s="11">
        <v>0</v>
      </c>
      <c r="K19" s="12">
        <v>56.25</v>
      </c>
      <c r="L19" s="11">
        <v>0</v>
      </c>
      <c r="M19" s="53">
        <v>0</v>
      </c>
      <c r="N19" s="11">
        <v>100</v>
      </c>
      <c r="O19" s="17">
        <v>43.75</v>
      </c>
      <c r="Q19" s="2">
        <f t="shared" si="0"/>
        <v>0</v>
      </c>
      <c r="R19" s="202">
        <f t="shared" si="1"/>
        <v>0</v>
      </c>
      <c r="S19" s="2">
        <f t="shared" si="2"/>
        <v>0</v>
      </c>
      <c r="T19" s="202">
        <f t="shared" si="3"/>
        <v>0</v>
      </c>
      <c r="U19" s="2">
        <f t="shared" si="4"/>
        <v>100</v>
      </c>
      <c r="V19" s="202">
        <f t="shared" si="5"/>
        <v>-43.75</v>
      </c>
      <c r="W19" s="2">
        <f t="shared" si="6"/>
        <v>100</v>
      </c>
      <c r="X19" s="200">
        <f t="shared" si="7"/>
        <v>0</v>
      </c>
    </row>
    <row r="20" spans="1:24" ht="12" customHeight="1">
      <c r="A20" s="407"/>
      <c r="B20" s="410" t="s">
        <v>175</v>
      </c>
      <c r="C20" s="38">
        <v>8</v>
      </c>
      <c r="D20" s="13">
        <v>2</v>
      </c>
      <c r="E20" s="38">
        <v>2</v>
      </c>
      <c r="F20" s="13">
        <v>1</v>
      </c>
      <c r="G20" s="13">
        <v>0</v>
      </c>
      <c r="H20" s="146">
        <v>0</v>
      </c>
      <c r="I20" s="13">
        <v>1</v>
      </c>
      <c r="J20" s="13">
        <v>0</v>
      </c>
      <c r="K20" s="14">
        <v>3</v>
      </c>
      <c r="L20" s="13">
        <v>1</v>
      </c>
      <c r="M20" s="13">
        <v>0</v>
      </c>
      <c r="N20" s="13">
        <v>2</v>
      </c>
      <c r="O20" s="27">
        <v>3</v>
      </c>
      <c r="Q20" s="2">
        <f t="shared" si="0"/>
        <v>2</v>
      </c>
      <c r="R20" s="202">
        <f t="shared" si="1"/>
        <v>0</v>
      </c>
      <c r="S20" s="2">
        <f t="shared" si="2"/>
        <v>2</v>
      </c>
      <c r="T20" s="202">
        <f t="shared" si="3"/>
        <v>0</v>
      </c>
      <c r="U20" s="2">
        <f t="shared" si="4"/>
        <v>3</v>
      </c>
      <c r="V20" s="202">
        <f t="shared" si="5"/>
        <v>0</v>
      </c>
      <c r="W20" s="2">
        <f t="shared" si="6"/>
        <v>8</v>
      </c>
      <c r="X20" s="200">
        <f t="shared" si="7"/>
        <v>0</v>
      </c>
    </row>
    <row r="21" spans="1:24" ht="12" customHeight="1">
      <c r="A21" s="408"/>
      <c r="B21" s="413"/>
      <c r="C21" s="40">
        <v>100</v>
      </c>
      <c r="D21" s="15">
        <v>25</v>
      </c>
      <c r="E21" s="40">
        <v>100</v>
      </c>
      <c r="F21" s="15">
        <v>50</v>
      </c>
      <c r="G21" s="15">
        <v>0</v>
      </c>
      <c r="H21" s="136">
        <v>0</v>
      </c>
      <c r="I21" s="15">
        <v>50</v>
      </c>
      <c r="J21" s="15">
        <v>0</v>
      </c>
      <c r="K21" s="16">
        <v>37.5</v>
      </c>
      <c r="L21" s="15">
        <v>33.333333333333329</v>
      </c>
      <c r="M21" s="15">
        <v>0</v>
      </c>
      <c r="N21" s="15">
        <v>66.666666666666657</v>
      </c>
      <c r="O21" s="28">
        <v>37.5</v>
      </c>
      <c r="Q21" s="2">
        <f t="shared" si="0"/>
        <v>100</v>
      </c>
      <c r="R21" s="202">
        <f t="shared" si="1"/>
        <v>0</v>
      </c>
      <c r="S21" s="2">
        <f t="shared" si="2"/>
        <v>100</v>
      </c>
      <c r="T21" s="202">
        <f t="shared" si="3"/>
        <v>-75</v>
      </c>
      <c r="U21" s="2">
        <f t="shared" si="4"/>
        <v>99.999999999999986</v>
      </c>
      <c r="V21" s="202">
        <f t="shared" si="5"/>
        <v>-62.499999999999986</v>
      </c>
      <c r="W21" s="2">
        <f t="shared" si="6"/>
        <v>100</v>
      </c>
      <c r="X21" s="200">
        <f t="shared" si="7"/>
        <v>0</v>
      </c>
    </row>
    <row r="22" spans="1:24" ht="12" customHeight="1">
      <c r="A22" s="407"/>
      <c r="B22" s="410" t="s">
        <v>176</v>
      </c>
      <c r="C22" s="33">
        <v>23</v>
      </c>
      <c r="D22" s="8">
        <v>2</v>
      </c>
      <c r="E22" s="33">
        <v>2</v>
      </c>
      <c r="F22" s="8">
        <v>1</v>
      </c>
      <c r="G22" s="8">
        <v>1</v>
      </c>
      <c r="H22" s="8">
        <v>0</v>
      </c>
      <c r="I22" s="8">
        <v>0</v>
      </c>
      <c r="J22" s="8">
        <v>0</v>
      </c>
      <c r="K22" s="9">
        <v>14</v>
      </c>
      <c r="L22" s="8">
        <v>2</v>
      </c>
      <c r="M22" s="55">
        <v>0</v>
      </c>
      <c r="N22" s="8">
        <v>12</v>
      </c>
      <c r="O22" s="26">
        <v>7</v>
      </c>
      <c r="Q22" s="2">
        <f t="shared" si="0"/>
        <v>2</v>
      </c>
      <c r="R22" s="202">
        <f t="shared" si="1"/>
        <v>0</v>
      </c>
      <c r="S22" s="2">
        <f t="shared" si="2"/>
        <v>2</v>
      </c>
      <c r="T22" s="202">
        <f t="shared" si="3"/>
        <v>0</v>
      </c>
      <c r="U22" s="2">
        <f t="shared" si="4"/>
        <v>14</v>
      </c>
      <c r="V22" s="202">
        <f t="shared" si="5"/>
        <v>0</v>
      </c>
      <c r="W22" s="2">
        <f t="shared" si="6"/>
        <v>23</v>
      </c>
      <c r="X22" s="200">
        <f t="shared" si="7"/>
        <v>0</v>
      </c>
    </row>
    <row r="23" spans="1:24" ht="12" customHeight="1">
      <c r="A23" s="408"/>
      <c r="B23" s="413"/>
      <c r="C23" s="20">
        <v>100.00000000000001</v>
      </c>
      <c r="D23" s="11">
        <v>8.695652173913043</v>
      </c>
      <c r="E23" s="20">
        <v>100</v>
      </c>
      <c r="F23" s="11">
        <v>50</v>
      </c>
      <c r="G23" s="11">
        <v>50</v>
      </c>
      <c r="H23" s="11">
        <v>0</v>
      </c>
      <c r="I23" s="11">
        <v>0</v>
      </c>
      <c r="J23" s="11">
        <v>0</v>
      </c>
      <c r="K23" s="12">
        <v>60.869565217391312</v>
      </c>
      <c r="L23" s="11">
        <v>14.285714285714285</v>
      </c>
      <c r="M23" s="53">
        <v>0</v>
      </c>
      <c r="N23" s="11">
        <v>85.714285714285708</v>
      </c>
      <c r="O23" s="17">
        <v>30.434782608695656</v>
      </c>
      <c r="Q23" s="2">
        <f t="shared" si="0"/>
        <v>100</v>
      </c>
      <c r="R23" s="202">
        <f t="shared" si="1"/>
        <v>0</v>
      </c>
      <c r="S23" s="2">
        <f t="shared" si="2"/>
        <v>100</v>
      </c>
      <c r="T23" s="202">
        <f t="shared" si="3"/>
        <v>-91.304347826086953</v>
      </c>
      <c r="U23" s="2">
        <f t="shared" si="4"/>
        <v>100</v>
      </c>
      <c r="V23" s="202">
        <f t="shared" si="5"/>
        <v>-39.130434782608688</v>
      </c>
      <c r="W23" s="2">
        <f t="shared" si="6"/>
        <v>100.00000000000001</v>
      </c>
      <c r="X23" s="200">
        <f t="shared" si="7"/>
        <v>0</v>
      </c>
    </row>
    <row r="24" spans="1:24" ht="12" customHeight="1">
      <c r="A24" s="407"/>
      <c r="B24" s="410" t="s">
        <v>177</v>
      </c>
      <c r="C24" s="38">
        <v>5</v>
      </c>
      <c r="D24" s="13">
        <v>1</v>
      </c>
      <c r="E24" s="38">
        <v>1</v>
      </c>
      <c r="F24" s="13">
        <v>1</v>
      </c>
      <c r="G24" s="13">
        <v>0</v>
      </c>
      <c r="H24" s="146">
        <v>0</v>
      </c>
      <c r="I24" s="13">
        <v>0</v>
      </c>
      <c r="J24" s="146">
        <v>0</v>
      </c>
      <c r="K24" s="14">
        <v>2</v>
      </c>
      <c r="L24" s="13">
        <v>0</v>
      </c>
      <c r="M24" s="146">
        <v>0</v>
      </c>
      <c r="N24" s="13">
        <v>2</v>
      </c>
      <c r="O24" s="27">
        <v>2</v>
      </c>
      <c r="Q24" s="2">
        <f t="shared" si="0"/>
        <v>1</v>
      </c>
      <c r="R24" s="202">
        <f t="shared" si="1"/>
        <v>0</v>
      </c>
      <c r="S24" s="2">
        <f t="shared" si="2"/>
        <v>1</v>
      </c>
      <c r="T24" s="202">
        <f t="shared" si="3"/>
        <v>0</v>
      </c>
      <c r="U24" s="2">
        <f t="shared" si="4"/>
        <v>2</v>
      </c>
      <c r="V24" s="202">
        <f t="shared" si="5"/>
        <v>0</v>
      </c>
      <c r="W24" s="2">
        <f t="shared" si="6"/>
        <v>5</v>
      </c>
      <c r="X24" s="200">
        <f t="shared" si="7"/>
        <v>0</v>
      </c>
    </row>
    <row r="25" spans="1:24" ht="12" customHeight="1">
      <c r="A25" s="408"/>
      <c r="B25" s="413"/>
      <c r="C25" s="40">
        <v>100</v>
      </c>
      <c r="D25" s="15">
        <v>20</v>
      </c>
      <c r="E25" s="40">
        <v>100</v>
      </c>
      <c r="F25" s="15">
        <v>100</v>
      </c>
      <c r="G25" s="15">
        <v>0</v>
      </c>
      <c r="H25" s="53">
        <v>0</v>
      </c>
      <c r="I25" s="15">
        <v>0</v>
      </c>
      <c r="J25" s="53">
        <v>0</v>
      </c>
      <c r="K25" s="16">
        <v>40</v>
      </c>
      <c r="L25" s="15">
        <v>0</v>
      </c>
      <c r="M25" s="53">
        <v>0</v>
      </c>
      <c r="N25" s="15">
        <v>100</v>
      </c>
      <c r="O25" s="28">
        <v>40</v>
      </c>
      <c r="Q25" s="2">
        <f t="shared" si="0"/>
        <v>100</v>
      </c>
      <c r="R25" s="202">
        <f t="shared" si="1"/>
        <v>0</v>
      </c>
      <c r="S25" s="2">
        <f t="shared" si="2"/>
        <v>100</v>
      </c>
      <c r="T25" s="202">
        <f t="shared" si="3"/>
        <v>-80</v>
      </c>
      <c r="U25" s="2">
        <f t="shared" si="4"/>
        <v>100</v>
      </c>
      <c r="V25" s="202">
        <f t="shared" si="5"/>
        <v>-60</v>
      </c>
      <c r="W25" s="2">
        <f t="shared" si="6"/>
        <v>100</v>
      </c>
      <c r="X25" s="200">
        <f t="shared" si="7"/>
        <v>0</v>
      </c>
    </row>
    <row r="26" spans="1:24" ht="12" customHeight="1">
      <c r="A26" s="407"/>
      <c r="B26" s="410" t="s">
        <v>178</v>
      </c>
      <c r="C26" s="119">
        <v>0</v>
      </c>
      <c r="D26" s="55">
        <v>0</v>
      </c>
      <c r="E26" s="119">
        <v>0</v>
      </c>
      <c r="F26" s="55">
        <v>0</v>
      </c>
      <c r="G26" s="55">
        <v>0</v>
      </c>
      <c r="H26" s="55">
        <v>0</v>
      </c>
      <c r="I26" s="55">
        <v>0</v>
      </c>
      <c r="J26" s="55">
        <v>0</v>
      </c>
      <c r="K26" s="145">
        <v>0</v>
      </c>
      <c r="L26" s="55">
        <v>0</v>
      </c>
      <c r="M26" s="55">
        <v>0</v>
      </c>
      <c r="N26" s="55">
        <v>0</v>
      </c>
      <c r="O26" s="86">
        <v>0</v>
      </c>
      <c r="Q26" s="2">
        <f t="shared" si="0"/>
        <v>0</v>
      </c>
      <c r="R26" s="202">
        <f t="shared" si="1"/>
        <v>0</v>
      </c>
      <c r="S26" s="2">
        <f t="shared" si="2"/>
        <v>0</v>
      </c>
      <c r="T26" s="202">
        <f t="shared" si="3"/>
        <v>0</v>
      </c>
      <c r="U26" s="2">
        <f t="shared" si="4"/>
        <v>0</v>
      </c>
      <c r="V26" s="202">
        <f t="shared" si="5"/>
        <v>0</v>
      </c>
      <c r="W26" s="2">
        <f t="shared" si="6"/>
        <v>0</v>
      </c>
      <c r="X26" s="200">
        <f t="shared" si="7"/>
        <v>0</v>
      </c>
    </row>
    <row r="27" spans="1:24" ht="12" customHeight="1">
      <c r="A27" s="408"/>
      <c r="B27" s="413"/>
      <c r="C27" s="120">
        <v>0</v>
      </c>
      <c r="D27" s="53">
        <v>0</v>
      </c>
      <c r="E27" s="120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122">
        <v>0</v>
      </c>
      <c r="L27" s="53">
        <v>0</v>
      </c>
      <c r="M27" s="53">
        <v>0</v>
      </c>
      <c r="N27" s="53">
        <v>0</v>
      </c>
      <c r="O27" s="84">
        <v>0</v>
      </c>
      <c r="Q27" s="2">
        <f t="shared" si="0"/>
        <v>0</v>
      </c>
      <c r="R27" s="202">
        <f t="shared" si="1"/>
        <v>0</v>
      </c>
      <c r="S27" s="2">
        <f t="shared" si="2"/>
        <v>0</v>
      </c>
      <c r="T27" s="202">
        <f t="shared" si="3"/>
        <v>0</v>
      </c>
      <c r="U27" s="2">
        <f t="shared" si="4"/>
        <v>0</v>
      </c>
      <c r="V27" s="202">
        <f t="shared" si="5"/>
        <v>0</v>
      </c>
      <c r="W27" s="2">
        <f t="shared" si="6"/>
        <v>0</v>
      </c>
      <c r="X27" s="200">
        <f t="shared" si="7"/>
        <v>0</v>
      </c>
    </row>
    <row r="28" spans="1:24" ht="12" customHeight="1">
      <c r="A28" s="411" t="s">
        <v>3</v>
      </c>
      <c r="B28" s="410"/>
      <c r="C28" s="38">
        <v>37</v>
      </c>
      <c r="D28" s="13">
        <v>7</v>
      </c>
      <c r="E28" s="38">
        <v>7</v>
      </c>
      <c r="F28" s="13">
        <v>5</v>
      </c>
      <c r="G28" s="13">
        <v>0</v>
      </c>
      <c r="H28" s="13">
        <v>0</v>
      </c>
      <c r="I28" s="13">
        <v>2</v>
      </c>
      <c r="J28" s="13">
        <v>0</v>
      </c>
      <c r="K28" s="14">
        <v>19</v>
      </c>
      <c r="L28" s="13">
        <v>0</v>
      </c>
      <c r="M28" s="13">
        <v>0</v>
      </c>
      <c r="N28" s="13">
        <v>19</v>
      </c>
      <c r="O28" s="27">
        <v>11</v>
      </c>
      <c r="Q28" s="2">
        <f t="shared" si="0"/>
        <v>7</v>
      </c>
      <c r="R28" s="202">
        <f t="shared" si="1"/>
        <v>0</v>
      </c>
      <c r="S28" s="2">
        <f t="shared" si="2"/>
        <v>7</v>
      </c>
      <c r="T28" s="202">
        <f t="shared" si="3"/>
        <v>0</v>
      </c>
      <c r="U28" s="2">
        <f t="shared" si="4"/>
        <v>19</v>
      </c>
      <c r="V28" s="202">
        <f t="shared" si="5"/>
        <v>0</v>
      </c>
      <c r="W28" s="2">
        <f t="shared" si="6"/>
        <v>37</v>
      </c>
      <c r="X28" s="200">
        <f t="shared" si="7"/>
        <v>0</v>
      </c>
    </row>
    <row r="29" spans="1:24" ht="12" customHeight="1">
      <c r="A29" s="412"/>
      <c r="B29" s="413"/>
      <c r="C29" s="40">
        <v>99.999999999999986</v>
      </c>
      <c r="D29" s="15">
        <v>18.918918918918919</v>
      </c>
      <c r="E29" s="40">
        <v>100</v>
      </c>
      <c r="F29" s="15">
        <v>71.428571428571431</v>
      </c>
      <c r="G29" s="15">
        <v>0</v>
      </c>
      <c r="H29" s="15">
        <v>0</v>
      </c>
      <c r="I29" s="15">
        <v>28.571428571428569</v>
      </c>
      <c r="J29" s="15">
        <v>0</v>
      </c>
      <c r="K29" s="16">
        <v>51.351351351351347</v>
      </c>
      <c r="L29" s="15">
        <v>0</v>
      </c>
      <c r="M29" s="15">
        <v>0</v>
      </c>
      <c r="N29" s="15">
        <v>100</v>
      </c>
      <c r="O29" s="28">
        <v>29.72972972972973</v>
      </c>
      <c r="Q29" s="2">
        <f t="shared" si="0"/>
        <v>100</v>
      </c>
      <c r="R29" s="202">
        <f t="shared" si="1"/>
        <v>0</v>
      </c>
      <c r="S29" s="2">
        <f t="shared" si="2"/>
        <v>100</v>
      </c>
      <c r="T29" s="202">
        <f t="shared" si="3"/>
        <v>-81.081081081081081</v>
      </c>
      <c r="U29" s="2">
        <f t="shared" si="4"/>
        <v>100</v>
      </c>
      <c r="V29" s="202">
        <f t="shared" si="5"/>
        <v>-48.648648648648653</v>
      </c>
      <c r="W29" s="2">
        <f t="shared" si="6"/>
        <v>99.999999999999986</v>
      </c>
      <c r="X29" s="200">
        <f t="shared" si="7"/>
        <v>0</v>
      </c>
    </row>
    <row r="30" spans="1:24" ht="12" customHeight="1">
      <c r="A30" s="407"/>
      <c r="B30" s="410" t="s">
        <v>2</v>
      </c>
      <c r="C30" s="119">
        <v>0</v>
      </c>
      <c r="D30" s="55">
        <v>0</v>
      </c>
      <c r="E30" s="119">
        <v>0</v>
      </c>
      <c r="F30" s="55">
        <v>0</v>
      </c>
      <c r="G30" s="55">
        <v>0</v>
      </c>
      <c r="H30" s="55">
        <v>0</v>
      </c>
      <c r="I30" s="55">
        <v>0</v>
      </c>
      <c r="J30" s="55">
        <v>0</v>
      </c>
      <c r="K30" s="145">
        <v>0</v>
      </c>
      <c r="L30" s="55">
        <v>0</v>
      </c>
      <c r="M30" s="55">
        <v>0</v>
      </c>
      <c r="N30" s="55">
        <v>0</v>
      </c>
      <c r="O30" s="86">
        <v>0</v>
      </c>
      <c r="Q30" s="2">
        <f t="shared" si="0"/>
        <v>0</v>
      </c>
      <c r="R30" s="202">
        <f t="shared" si="1"/>
        <v>0</v>
      </c>
      <c r="S30" s="2">
        <f t="shared" si="2"/>
        <v>0</v>
      </c>
      <c r="T30" s="202">
        <f t="shared" si="3"/>
        <v>0</v>
      </c>
      <c r="U30" s="2">
        <f t="shared" si="4"/>
        <v>0</v>
      </c>
      <c r="V30" s="202">
        <f t="shared" si="5"/>
        <v>0</v>
      </c>
      <c r="W30" s="2">
        <f t="shared" si="6"/>
        <v>0</v>
      </c>
      <c r="X30" s="200">
        <f t="shared" si="7"/>
        <v>0</v>
      </c>
    </row>
    <row r="31" spans="1:24" ht="12" customHeight="1">
      <c r="A31" s="408"/>
      <c r="B31" s="413"/>
      <c r="C31" s="120">
        <v>0</v>
      </c>
      <c r="D31" s="53">
        <v>0</v>
      </c>
      <c r="E31" s="120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122">
        <v>0</v>
      </c>
      <c r="L31" s="53">
        <v>0</v>
      </c>
      <c r="M31" s="53">
        <v>0</v>
      </c>
      <c r="N31" s="53">
        <v>0</v>
      </c>
      <c r="O31" s="84">
        <v>0</v>
      </c>
      <c r="Q31" s="2">
        <f t="shared" si="0"/>
        <v>0</v>
      </c>
      <c r="R31" s="202">
        <f t="shared" si="1"/>
        <v>0</v>
      </c>
      <c r="S31" s="2">
        <f t="shared" si="2"/>
        <v>0</v>
      </c>
      <c r="T31" s="202">
        <f t="shared" si="3"/>
        <v>0</v>
      </c>
      <c r="U31" s="2">
        <f t="shared" si="4"/>
        <v>0</v>
      </c>
      <c r="V31" s="202">
        <f t="shared" si="5"/>
        <v>0</v>
      </c>
      <c r="W31" s="2">
        <f t="shared" si="6"/>
        <v>0</v>
      </c>
      <c r="X31" s="200">
        <f t="shared" si="7"/>
        <v>0</v>
      </c>
    </row>
    <row r="32" spans="1:24" ht="12" customHeight="1">
      <c r="A32" s="407"/>
      <c r="B32" s="410" t="s">
        <v>170</v>
      </c>
      <c r="C32" s="38">
        <v>0</v>
      </c>
      <c r="D32" s="13">
        <v>0</v>
      </c>
      <c r="E32" s="38">
        <v>0</v>
      </c>
      <c r="F32" s="55">
        <v>0</v>
      </c>
      <c r="G32" s="55">
        <v>0</v>
      </c>
      <c r="H32" s="13">
        <v>0</v>
      </c>
      <c r="I32" s="55">
        <v>0</v>
      </c>
      <c r="J32" s="55">
        <v>0</v>
      </c>
      <c r="K32" s="145">
        <v>0</v>
      </c>
      <c r="L32" s="55">
        <v>0</v>
      </c>
      <c r="M32" s="55">
        <v>0</v>
      </c>
      <c r="N32" s="55">
        <v>0</v>
      </c>
      <c r="O32" s="86">
        <v>0</v>
      </c>
      <c r="Q32" s="2">
        <f t="shared" si="0"/>
        <v>0</v>
      </c>
      <c r="R32" s="202">
        <f t="shared" si="1"/>
        <v>0</v>
      </c>
      <c r="S32" s="2">
        <f t="shared" si="2"/>
        <v>0</v>
      </c>
      <c r="T32" s="202">
        <f t="shared" si="3"/>
        <v>0</v>
      </c>
      <c r="U32" s="2">
        <f t="shared" si="4"/>
        <v>0</v>
      </c>
      <c r="V32" s="202">
        <f t="shared" si="5"/>
        <v>0</v>
      </c>
      <c r="W32" s="2">
        <f t="shared" si="6"/>
        <v>0</v>
      </c>
      <c r="X32" s="200">
        <f t="shared" si="7"/>
        <v>0</v>
      </c>
    </row>
    <row r="33" spans="1:24" ht="12" customHeight="1">
      <c r="A33" s="408"/>
      <c r="B33" s="413"/>
      <c r="C33" s="40">
        <v>0</v>
      </c>
      <c r="D33" s="15">
        <v>0</v>
      </c>
      <c r="E33" s="40">
        <v>0</v>
      </c>
      <c r="F33" s="136">
        <v>0</v>
      </c>
      <c r="G33" s="136">
        <v>0</v>
      </c>
      <c r="H33" s="15">
        <v>0</v>
      </c>
      <c r="I33" s="136">
        <v>0</v>
      </c>
      <c r="J33" s="136">
        <v>0</v>
      </c>
      <c r="K33" s="147">
        <v>0</v>
      </c>
      <c r="L33" s="136">
        <v>0</v>
      </c>
      <c r="M33" s="136">
        <v>0</v>
      </c>
      <c r="N33" s="136">
        <v>0</v>
      </c>
      <c r="O33" s="148">
        <v>0</v>
      </c>
      <c r="Q33" s="2">
        <f t="shared" si="0"/>
        <v>0</v>
      </c>
      <c r="R33" s="202">
        <f t="shared" si="1"/>
        <v>0</v>
      </c>
      <c r="S33" s="2">
        <f t="shared" si="2"/>
        <v>0</v>
      </c>
      <c r="T33" s="202">
        <f t="shared" si="3"/>
        <v>0</v>
      </c>
      <c r="U33" s="2">
        <f t="shared" si="4"/>
        <v>0</v>
      </c>
      <c r="V33" s="202">
        <f t="shared" si="5"/>
        <v>0</v>
      </c>
      <c r="W33" s="2">
        <f t="shared" si="6"/>
        <v>0</v>
      </c>
      <c r="X33" s="200">
        <f t="shared" si="7"/>
        <v>0</v>
      </c>
    </row>
    <row r="34" spans="1:24" ht="12" customHeight="1">
      <c r="A34" s="407"/>
      <c r="B34" s="410" t="s">
        <v>171</v>
      </c>
      <c r="C34" s="33">
        <v>0</v>
      </c>
      <c r="D34" s="8">
        <v>0</v>
      </c>
      <c r="E34" s="33">
        <v>0</v>
      </c>
      <c r="F34" s="8">
        <v>0</v>
      </c>
      <c r="G34" s="55">
        <v>0</v>
      </c>
      <c r="H34" s="8">
        <v>0</v>
      </c>
      <c r="I34" s="55">
        <v>0</v>
      </c>
      <c r="J34" s="8">
        <v>0</v>
      </c>
      <c r="K34" s="9">
        <v>0</v>
      </c>
      <c r="L34" s="55">
        <v>0</v>
      </c>
      <c r="M34" s="8">
        <v>0</v>
      </c>
      <c r="N34" s="8">
        <v>0</v>
      </c>
      <c r="O34" s="26">
        <v>0</v>
      </c>
      <c r="Q34" s="2">
        <f t="shared" si="0"/>
        <v>0</v>
      </c>
      <c r="R34" s="202">
        <f t="shared" si="1"/>
        <v>0</v>
      </c>
      <c r="S34" s="2">
        <f t="shared" si="2"/>
        <v>0</v>
      </c>
      <c r="T34" s="202">
        <f t="shared" si="3"/>
        <v>0</v>
      </c>
      <c r="U34" s="2">
        <f t="shared" si="4"/>
        <v>0</v>
      </c>
      <c r="V34" s="202">
        <f t="shared" si="5"/>
        <v>0</v>
      </c>
      <c r="W34" s="2">
        <f t="shared" si="6"/>
        <v>0</v>
      </c>
      <c r="X34" s="200">
        <f t="shared" si="7"/>
        <v>0</v>
      </c>
    </row>
    <row r="35" spans="1:24" ht="12" customHeight="1">
      <c r="A35" s="408"/>
      <c r="B35" s="413"/>
      <c r="C35" s="20">
        <v>0</v>
      </c>
      <c r="D35" s="11">
        <v>0</v>
      </c>
      <c r="E35" s="20">
        <v>0</v>
      </c>
      <c r="F35" s="11">
        <v>0</v>
      </c>
      <c r="G35" s="53">
        <v>0</v>
      </c>
      <c r="H35" s="11">
        <v>0</v>
      </c>
      <c r="I35" s="53">
        <v>0</v>
      </c>
      <c r="J35" s="11">
        <v>0</v>
      </c>
      <c r="K35" s="12">
        <v>0</v>
      </c>
      <c r="L35" s="53">
        <v>0</v>
      </c>
      <c r="M35" s="11">
        <v>0</v>
      </c>
      <c r="N35" s="11">
        <v>0</v>
      </c>
      <c r="O35" s="17">
        <v>0</v>
      </c>
      <c r="Q35" s="2">
        <f t="shared" si="0"/>
        <v>0</v>
      </c>
      <c r="R35" s="202">
        <f t="shared" si="1"/>
        <v>0</v>
      </c>
      <c r="S35" s="2">
        <f t="shared" si="2"/>
        <v>0</v>
      </c>
      <c r="T35" s="202">
        <f t="shared" si="3"/>
        <v>0</v>
      </c>
      <c r="U35" s="2">
        <f t="shared" si="4"/>
        <v>0</v>
      </c>
      <c r="V35" s="202">
        <f t="shared" si="5"/>
        <v>0</v>
      </c>
      <c r="W35" s="2">
        <f t="shared" si="6"/>
        <v>0</v>
      </c>
      <c r="X35" s="200">
        <f t="shared" si="7"/>
        <v>0</v>
      </c>
    </row>
    <row r="36" spans="1:24" ht="12" customHeight="1">
      <c r="A36" s="407"/>
      <c r="B36" s="410" t="s">
        <v>172</v>
      </c>
      <c r="C36" s="38">
        <v>1</v>
      </c>
      <c r="D36" s="13">
        <v>1</v>
      </c>
      <c r="E36" s="38">
        <v>1</v>
      </c>
      <c r="F36" s="13">
        <v>1</v>
      </c>
      <c r="G36" s="146">
        <v>0</v>
      </c>
      <c r="H36" s="13">
        <v>0</v>
      </c>
      <c r="I36" s="146">
        <v>0</v>
      </c>
      <c r="J36" s="13">
        <v>0</v>
      </c>
      <c r="K36" s="14">
        <v>0</v>
      </c>
      <c r="L36" s="146">
        <v>0</v>
      </c>
      <c r="M36" s="13">
        <v>0</v>
      </c>
      <c r="N36" s="146">
        <v>0</v>
      </c>
      <c r="O36" s="27">
        <v>0</v>
      </c>
      <c r="Q36" s="2">
        <f t="shared" si="0"/>
        <v>1</v>
      </c>
      <c r="R36" s="202">
        <f t="shared" si="1"/>
        <v>0</v>
      </c>
      <c r="S36" s="2">
        <f t="shared" si="2"/>
        <v>1</v>
      </c>
      <c r="T36" s="202">
        <f t="shared" si="3"/>
        <v>0</v>
      </c>
      <c r="U36" s="2">
        <f t="shared" si="4"/>
        <v>0</v>
      </c>
      <c r="V36" s="202">
        <f t="shared" si="5"/>
        <v>0</v>
      </c>
      <c r="W36" s="2">
        <f t="shared" si="6"/>
        <v>1</v>
      </c>
      <c r="X36" s="200">
        <f t="shared" si="7"/>
        <v>0</v>
      </c>
    </row>
    <row r="37" spans="1:24" ht="12" customHeight="1">
      <c r="A37" s="408"/>
      <c r="B37" s="413"/>
      <c r="C37" s="40">
        <v>100</v>
      </c>
      <c r="D37" s="15">
        <v>100</v>
      </c>
      <c r="E37" s="40">
        <v>100</v>
      </c>
      <c r="F37" s="15">
        <v>100</v>
      </c>
      <c r="G37" s="136">
        <v>0</v>
      </c>
      <c r="H37" s="15">
        <v>0</v>
      </c>
      <c r="I37" s="136">
        <v>0</v>
      </c>
      <c r="J37" s="15">
        <v>0</v>
      </c>
      <c r="K37" s="16">
        <v>0</v>
      </c>
      <c r="L37" s="136">
        <v>0</v>
      </c>
      <c r="M37" s="15">
        <v>0</v>
      </c>
      <c r="N37" s="136">
        <v>0</v>
      </c>
      <c r="O37" s="28">
        <v>0</v>
      </c>
      <c r="Q37" s="2">
        <f t="shared" si="0"/>
        <v>100</v>
      </c>
      <c r="R37" s="202">
        <f t="shared" si="1"/>
        <v>0</v>
      </c>
      <c r="S37" s="2">
        <f t="shared" si="2"/>
        <v>100</v>
      </c>
      <c r="T37" s="202">
        <f t="shared" si="3"/>
        <v>0</v>
      </c>
      <c r="U37" s="2">
        <f t="shared" si="4"/>
        <v>0</v>
      </c>
      <c r="V37" s="202">
        <f t="shared" si="5"/>
        <v>0</v>
      </c>
      <c r="W37" s="2">
        <f t="shared" si="6"/>
        <v>100</v>
      </c>
      <c r="X37" s="200">
        <f t="shared" si="7"/>
        <v>0</v>
      </c>
    </row>
    <row r="38" spans="1:24" ht="12" customHeight="1">
      <c r="A38" s="407"/>
      <c r="B38" s="410" t="s">
        <v>173</v>
      </c>
      <c r="C38" s="33">
        <v>6</v>
      </c>
      <c r="D38" s="8">
        <v>2</v>
      </c>
      <c r="E38" s="33">
        <v>2</v>
      </c>
      <c r="F38" s="8">
        <v>1</v>
      </c>
      <c r="G38" s="8">
        <v>0</v>
      </c>
      <c r="H38" s="55">
        <v>0</v>
      </c>
      <c r="I38" s="8">
        <v>1</v>
      </c>
      <c r="J38" s="8">
        <v>0</v>
      </c>
      <c r="K38" s="9">
        <v>3</v>
      </c>
      <c r="L38" s="55">
        <v>0</v>
      </c>
      <c r="M38" s="55">
        <v>0</v>
      </c>
      <c r="N38" s="8">
        <v>3</v>
      </c>
      <c r="O38" s="26">
        <v>1</v>
      </c>
      <c r="Q38" s="2">
        <f t="shared" si="0"/>
        <v>2</v>
      </c>
      <c r="R38" s="202">
        <f t="shared" si="1"/>
        <v>0</v>
      </c>
      <c r="S38" s="2">
        <f t="shared" si="2"/>
        <v>2</v>
      </c>
      <c r="T38" s="202">
        <f t="shared" si="3"/>
        <v>0</v>
      </c>
      <c r="U38" s="2">
        <f t="shared" si="4"/>
        <v>3</v>
      </c>
      <c r="V38" s="202">
        <f t="shared" si="5"/>
        <v>0</v>
      </c>
      <c r="W38" s="2">
        <f t="shared" si="6"/>
        <v>6</v>
      </c>
      <c r="X38" s="200">
        <f t="shared" si="7"/>
        <v>0</v>
      </c>
    </row>
    <row r="39" spans="1:24" ht="12" customHeight="1">
      <c r="A39" s="408"/>
      <c r="B39" s="413"/>
      <c r="C39" s="20">
        <v>100</v>
      </c>
      <c r="D39" s="11">
        <v>33.333333333333329</v>
      </c>
      <c r="E39" s="20">
        <v>100</v>
      </c>
      <c r="F39" s="11">
        <v>50</v>
      </c>
      <c r="G39" s="11">
        <v>0</v>
      </c>
      <c r="H39" s="53">
        <v>0</v>
      </c>
      <c r="I39" s="11">
        <v>50</v>
      </c>
      <c r="J39" s="11">
        <v>0</v>
      </c>
      <c r="K39" s="12">
        <v>50</v>
      </c>
      <c r="L39" s="53">
        <v>0</v>
      </c>
      <c r="M39" s="53">
        <v>0</v>
      </c>
      <c r="N39" s="11">
        <v>100</v>
      </c>
      <c r="O39" s="17">
        <v>16.666666666666664</v>
      </c>
      <c r="Q39" s="2">
        <f t="shared" si="0"/>
        <v>100</v>
      </c>
      <c r="R39" s="202">
        <f t="shared" si="1"/>
        <v>0</v>
      </c>
      <c r="S39" s="2">
        <f t="shared" si="2"/>
        <v>100</v>
      </c>
      <c r="T39" s="202">
        <f t="shared" si="3"/>
        <v>-66.666666666666671</v>
      </c>
      <c r="U39" s="2">
        <f t="shared" si="4"/>
        <v>100</v>
      </c>
      <c r="V39" s="202">
        <f t="shared" si="5"/>
        <v>-50</v>
      </c>
      <c r="W39" s="2">
        <f t="shared" si="6"/>
        <v>100</v>
      </c>
      <c r="X39" s="200">
        <f t="shared" si="7"/>
        <v>0</v>
      </c>
    </row>
    <row r="40" spans="1:24" ht="12" customHeight="1">
      <c r="A40" s="407"/>
      <c r="B40" s="410" t="s">
        <v>174</v>
      </c>
      <c r="C40" s="38">
        <v>9</v>
      </c>
      <c r="D40" s="13">
        <v>0</v>
      </c>
      <c r="E40" s="38">
        <v>0</v>
      </c>
      <c r="F40" s="13">
        <v>0</v>
      </c>
      <c r="G40" s="13">
        <v>0</v>
      </c>
      <c r="H40" s="146">
        <v>0</v>
      </c>
      <c r="I40" s="146">
        <v>0</v>
      </c>
      <c r="J40" s="13">
        <v>0</v>
      </c>
      <c r="K40" s="14">
        <v>6</v>
      </c>
      <c r="L40" s="146">
        <v>0</v>
      </c>
      <c r="M40" s="146">
        <v>0</v>
      </c>
      <c r="N40" s="13">
        <v>6</v>
      </c>
      <c r="O40" s="27">
        <v>3</v>
      </c>
      <c r="Q40" s="2">
        <f t="shared" si="0"/>
        <v>0</v>
      </c>
      <c r="R40" s="202">
        <f t="shared" si="1"/>
        <v>0</v>
      </c>
      <c r="S40" s="2">
        <f t="shared" si="2"/>
        <v>0</v>
      </c>
      <c r="T40" s="202">
        <f t="shared" si="3"/>
        <v>0</v>
      </c>
      <c r="U40" s="2">
        <f t="shared" si="4"/>
        <v>6</v>
      </c>
      <c r="V40" s="202">
        <f t="shared" si="5"/>
        <v>0</v>
      </c>
      <c r="W40" s="2">
        <f t="shared" si="6"/>
        <v>9</v>
      </c>
      <c r="X40" s="200">
        <f t="shared" si="7"/>
        <v>0</v>
      </c>
    </row>
    <row r="41" spans="1:24" ht="12" customHeight="1">
      <c r="A41" s="408"/>
      <c r="B41" s="413"/>
      <c r="C41" s="40">
        <v>99.999999999999986</v>
      </c>
      <c r="D41" s="15">
        <v>0</v>
      </c>
      <c r="E41" s="40">
        <v>0</v>
      </c>
      <c r="F41" s="15">
        <v>0</v>
      </c>
      <c r="G41" s="15">
        <v>0</v>
      </c>
      <c r="H41" s="136">
        <v>0</v>
      </c>
      <c r="I41" s="136">
        <v>0</v>
      </c>
      <c r="J41" s="15">
        <v>0</v>
      </c>
      <c r="K41" s="16">
        <v>66.666666666666657</v>
      </c>
      <c r="L41" s="136">
        <v>0</v>
      </c>
      <c r="M41" s="136">
        <v>0</v>
      </c>
      <c r="N41" s="15">
        <v>100</v>
      </c>
      <c r="O41" s="28">
        <v>33.333333333333329</v>
      </c>
      <c r="Q41" s="2">
        <f t="shared" si="0"/>
        <v>0</v>
      </c>
      <c r="R41" s="202">
        <f t="shared" si="1"/>
        <v>0</v>
      </c>
      <c r="S41" s="2">
        <f t="shared" si="2"/>
        <v>0</v>
      </c>
      <c r="T41" s="202">
        <f t="shared" si="3"/>
        <v>0</v>
      </c>
      <c r="U41" s="2">
        <f t="shared" si="4"/>
        <v>100</v>
      </c>
      <c r="V41" s="202">
        <f t="shared" si="5"/>
        <v>-33.333333333333343</v>
      </c>
      <c r="W41" s="2">
        <f t="shared" si="6"/>
        <v>99.999999999999986</v>
      </c>
      <c r="X41" s="200">
        <f t="shared" si="7"/>
        <v>0</v>
      </c>
    </row>
    <row r="42" spans="1:24" ht="12" customHeight="1">
      <c r="A42" s="407"/>
      <c r="B42" s="410" t="s">
        <v>175</v>
      </c>
      <c r="C42" s="33">
        <v>6</v>
      </c>
      <c r="D42" s="8">
        <v>2</v>
      </c>
      <c r="E42" s="33">
        <v>2</v>
      </c>
      <c r="F42" s="8">
        <v>1</v>
      </c>
      <c r="G42" s="8">
        <v>0</v>
      </c>
      <c r="H42" s="55">
        <v>0</v>
      </c>
      <c r="I42" s="8">
        <v>1</v>
      </c>
      <c r="J42" s="8">
        <v>0</v>
      </c>
      <c r="K42" s="9">
        <v>2</v>
      </c>
      <c r="L42" s="8">
        <v>0</v>
      </c>
      <c r="M42" s="8">
        <v>0</v>
      </c>
      <c r="N42" s="8">
        <v>2</v>
      </c>
      <c r="O42" s="26">
        <v>2</v>
      </c>
      <c r="Q42" s="2">
        <f t="shared" si="0"/>
        <v>2</v>
      </c>
      <c r="R42" s="202">
        <f t="shared" si="1"/>
        <v>0</v>
      </c>
      <c r="S42" s="2">
        <f t="shared" si="2"/>
        <v>2</v>
      </c>
      <c r="T42" s="202">
        <f t="shared" si="3"/>
        <v>0</v>
      </c>
      <c r="U42" s="2">
        <f t="shared" si="4"/>
        <v>2</v>
      </c>
      <c r="V42" s="202">
        <f t="shared" si="5"/>
        <v>0</v>
      </c>
      <c r="W42" s="2">
        <f t="shared" si="6"/>
        <v>6</v>
      </c>
      <c r="X42" s="200">
        <f t="shared" si="7"/>
        <v>0</v>
      </c>
    </row>
    <row r="43" spans="1:24" ht="12" customHeight="1">
      <c r="A43" s="408"/>
      <c r="B43" s="413"/>
      <c r="C43" s="20">
        <v>99.999999999999986</v>
      </c>
      <c r="D43" s="11">
        <v>33.333333333333329</v>
      </c>
      <c r="E43" s="20">
        <v>100</v>
      </c>
      <c r="F43" s="11">
        <v>50</v>
      </c>
      <c r="G43" s="11">
        <v>0</v>
      </c>
      <c r="H43" s="53">
        <v>0</v>
      </c>
      <c r="I43" s="11">
        <v>50</v>
      </c>
      <c r="J43" s="11">
        <v>0</v>
      </c>
      <c r="K43" s="12">
        <v>33.333333333333329</v>
      </c>
      <c r="L43" s="11">
        <v>0</v>
      </c>
      <c r="M43" s="11">
        <v>0</v>
      </c>
      <c r="N43" s="11">
        <v>100</v>
      </c>
      <c r="O43" s="17">
        <v>33.333333333333329</v>
      </c>
      <c r="Q43" s="2">
        <f t="shared" si="0"/>
        <v>100</v>
      </c>
      <c r="R43" s="202">
        <f t="shared" si="1"/>
        <v>0</v>
      </c>
      <c r="S43" s="2">
        <f t="shared" si="2"/>
        <v>100</v>
      </c>
      <c r="T43" s="202">
        <f t="shared" si="3"/>
        <v>-66.666666666666671</v>
      </c>
      <c r="U43" s="2">
        <f t="shared" si="4"/>
        <v>100</v>
      </c>
      <c r="V43" s="202">
        <f t="shared" si="5"/>
        <v>-66.666666666666671</v>
      </c>
      <c r="W43" s="2">
        <f t="shared" si="6"/>
        <v>99.999999999999986</v>
      </c>
      <c r="X43" s="200">
        <f t="shared" si="7"/>
        <v>0</v>
      </c>
    </row>
    <row r="44" spans="1:24" ht="12" customHeight="1">
      <c r="A44" s="407"/>
      <c r="B44" s="410" t="s">
        <v>176</v>
      </c>
      <c r="C44" s="33">
        <v>13</v>
      </c>
      <c r="D44" s="8">
        <v>1</v>
      </c>
      <c r="E44" s="33">
        <v>1</v>
      </c>
      <c r="F44" s="8">
        <v>1</v>
      </c>
      <c r="G44" s="8">
        <v>0</v>
      </c>
      <c r="H44" s="8">
        <v>0</v>
      </c>
      <c r="I44" s="8">
        <v>0</v>
      </c>
      <c r="J44" s="8">
        <v>0</v>
      </c>
      <c r="K44" s="9">
        <v>7</v>
      </c>
      <c r="L44" s="8">
        <v>0</v>
      </c>
      <c r="M44" s="55">
        <v>0</v>
      </c>
      <c r="N44" s="8">
        <v>7</v>
      </c>
      <c r="O44" s="26">
        <v>5</v>
      </c>
      <c r="Q44" s="2">
        <f t="shared" si="0"/>
        <v>1</v>
      </c>
      <c r="R44" s="202">
        <f t="shared" si="1"/>
        <v>0</v>
      </c>
      <c r="S44" s="2">
        <f t="shared" si="2"/>
        <v>1</v>
      </c>
      <c r="T44" s="202">
        <f t="shared" si="3"/>
        <v>0</v>
      </c>
      <c r="U44" s="2">
        <f t="shared" si="4"/>
        <v>7</v>
      </c>
      <c r="V44" s="202">
        <f t="shared" si="5"/>
        <v>0</v>
      </c>
      <c r="W44" s="2">
        <f t="shared" si="6"/>
        <v>13</v>
      </c>
      <c r="X44" s="200">
        <f t="shared" si="7"/>
        <v>0</v>
      </c>
    </row>
    <row r="45" spans="1:24" ht="12" customHeight="1">
      <c r="A45" s="408"/>
      <c r="B45" s="413"/>
      <c r="C45" s="20">
        <v>100</v>
      </c>
      <c r="D45" s="11">
        <v>7.6923076923076925</v>
      </c>
      <c r="E45" s="20">
        <v>100</v>
      </c>
      <c r="F45" s="11">
        <v>50</v>
      </c>
      <c r="G45" s="11">
        <v>0</v>
      </c>
      <c r="H45" s="11">
        <v>0</v>
      </c>
      <c r="I45" s="11">
        <v>0</v>
      </c>
      <c r="J45" s="11">
        <v>0</v>
      </c>
      <c r="K45" s="12">
        <v>53.846153846153847</v>
      </c>
      <c r="L45" s="11">
        <v>0</v>
      </c>
      <c r="M45" s="53">
        <v>0</v>
      </c>
      <c r="N45" s="11">
        <v>100</v>
      </c>
      <c r="O45" s="17">
        <v>38.461538461538467</v>
      </c>
      <c r="Q45" s="2">
        <f t="shared" si="0"/>
        <v>50</v>
      </c>
      <c r="R45" s="202">
        <f t="shared" si="1"/>
        <v>50</v>
      </c>
      <c r="S45" s="2">
        <f t="shared" si="2"/>
        <v>100</v>
      </c>
      <c r="T45" s="202">
        <f t="shared" si="3"/>
        <v>-92.307692307692307</v>
      </c>
      <c r="U45" s="2">
        <f t="shared" si="4"/>
        <v>100</v>
      </c>
      <c r="V45" s="202">
        <f t="shared" si="5"/>
        <v>-46.153846153846153</v>
      </c>
      <c r="W45" s="2">
        <f t="shared" si="6"/>
        <v>100</v>
      </c>
      <c r="X45" s="200">
        <f t="shared" si="7"/>
        <v>0</v>
      </c>
    </row>
    <row r="46" spans="1:24" ht="12" customHeight="1">
      <c r="A46" s="407"/>
      <c r="B46" s="410" t="s">
        <v>177</v>
      </c>
      <c r="C46" s="38">
        <v>2</v>
      </c>
      <c r="D46" s="13">
        <v>1</v>
      </c>
      <c r="E46" s="38">
        <v>1</v>
      </c>
      <c r="F46" s="13">
        <v>1</v>
      </c>
      <c r="G46" s="13">
        <v>0</v>
      </c>
      <c r="H46" s="146">
        <v>0</v>
      </c>
      <c r="I46" s="13">
        <v>0</v>
      </c>
      <c r="J46" s="146">
        <v>0</v>
      </c>
      <c r="K46" s="14">
        <v>1</v>
      </c>
      <c r="L46" s="13">
        <v>0</v>
      </c>
      <c r="M46" s="146">
        <v>0</v>
      </c>
      <c r="N46" s="13">
        <v>1</v>
      </c>
      <c r="O46" s="27">
        <v>0</v>
      </c>
      <c r="Q46" s="2">
        <f t="shared" si="0"/>
        <v>1</v>
      </c>
      <c r="R46" s="202">
        <f t="shared" si="1"/>
        <v>0</v>
      </c>
      <c r="S46" s="2">
        <f t="shared" si="2"/>
        <v>1</v>
      </c>
      <c r="T46" s="202">
        <f t="shared" si="3"/>
        <v>0</v>
      </c>
      <c r="U46" s="2">
        <f t="shared" si="4"/>
        <v>1</v>
      </c>
      <c r="V46" s="202">
        <f t="shared" si="5"/>
        <v>0</v>
      </c>
      <c r="W46" s="2">
        <f t="shared" si="6"/>
        <v>2</v>
      </c>
      <c r="X46" s="200">
        <f t="shared" si="7"/>
        <v>0</v>
      </c>
    </row>
    <row r="47" spans="1:24" ht="12" customHeight="1">
      <c r="A47" s="408"/>
      <c r="B47" s="413"/>
      <c r="C47" s="40">
        <v>100</v>
      </c>
      <c r="D47" s="15">
        <v>50</v>
      </c>
      <c r="E47" s="40">
        <v>100</v>
      </c>
      <c r="F47" s="15">
        <v>100</v>
      </c>
      <c r="G47" s="15">
        <v>0</v>
      </c>
      <c r="H47" s="53">
        <v>0</v>
      </c>
      <c r="I47" s="15">
        <v>0</v>
      </c>
      <c r="J47" s="53">
        <v>0</v>
      </c>
      <c r="K47" s="16">
        <v>50</v>
      </c>
      <c r="L47" s="15">
        <v>0</v>
      </c>
      <c r="M47" s="53">
        <v>0</v>
      </c>
      <c r="N47" s="15">
        <v>100</v>
      </c>
      <c r="O47" s="28">
        <v>0</v>
      </c>
      <c r="Q47" s="2">
        <f t="shared" si="0"/>
        <v>100</v>
      </c>
      <c r="R47" s="202">
        <f t="shared" si="1"/>
        <v>0</v>
      </c>
      <c r="S47" s="2">
        <f t="shared" si="2"/>
        <v>100</v>
      </c>
      <c r="T47" s="202">
        <f t="shared" si="3"/>
        <v>-50</v>
      </c>
      <c r="U47" s="2">
        <f t="shared" si="4"/>
        <v>100</v>
      </c>
      <c r="V47" s="202">
        <f t="shared" si="5"/>
        <v>-50</v>
      </c>
      <c r="W47" s="2">
        <f t="shared" si="6"/>
        <v>100</v>
      </c>
      <c r="X47" s="200">
        <f t="shared" si="7"/>
        <v>0</v>
      </c>
    </row>
    <row r="48" spans="1:24" ht="12" customHeight="1">
      <c r="A48" s="407"/>
      <c r="B48" s="410" t="s">
        <v>178</v>
      </c>
      <c r="C48" s="119">
        <v>0</v>
      </c>
      <c r="D48" s="55">
        <v>0</v>
      </c>
      <c r="E48" s="119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145">
        <v>0</v>
      </c>
      <c r="L48" s="55">
        <v>0</v>
      </c>
      <c r="M48" s="55">
        <v>0</v>
      </c>
      <c r="N48" s="55">
        <v>0</v>
      </c>
      <c r="O48" s="86">
        <v>0</v>
      </c>
      <c r="Q48" s="2">
        <f t="shared" si="0"/>
        <v>0</v>
      </c>
      <c r="R48" s="202">
        <f t="shared" si="1"/>
        <v>0</v>
      </c>
      <c r="S48" s="2">
        <f t="shared" si="2"/>
        <v>0</v>
      </c>
      <c r="T48" s="202">
        <f t="shared" si="3"/>
        <v>0</v>
      </c>
      <c r="U48" s="2">
        <f t="shared" si="4"/>
        <v>0</v>
      </c>
      <c r="V48" s="202">
        <f t="shared" si="5"/>
        <v>0</v>
      </c>
      <c r="W48" s="2">
        <f t="shared" si="6"/>
        <v>0</v>
      </c>
      <c r="X48" s="200">
        <f t="shared" si="7"/>
        <v>0</v>
      </c>
    </row>
    <row r="49" spans="1:24" ht="12" customHeight="1">
      <c r="A49" s="408"/>
      <c r="B49" s="413"/>
      <c r="C49" s="120">
        <v>0</v>
      </c>
      <c r="D49" s="53">
        <v>0</v>
      </c>
      <c r="E49" s="120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122">
        <v>0</v>
      </c>
      <c r="L49" s="53">
        <v>0</v>
      </c>
      <c r="M49" s="53">
        <v>0</v>
      </c>
      <c r="N49" s="53">
        <v>0</v>
      </c>
      <c r="O49" s="84">
        <v>0</v>
      </c>
      <c r="Q49" s="2">
        <f t="shared" si="0"/>
        <v>0</v>
      </c>
      <c r="R49" s="202">
        <f t="shared" si="1"/>
        <v>0</v>
      </c>
      <c r="S49" s="2">
        <f t="shared" si="2"/>
        <v>0</v>
      </c>
      <c r="T49" s="202">
        <f t="shared" si="3"/>
        <v>0</v>
      </c>
      <c r="U49" s="2">
        <f t="shared" si="4"/>
        <v>0</v>
      </c>
      <c r="V49" s="202">
        <f t="shared" si="5"/>
        <v>0</v>
      </c>
      <c r="W49" s="2">
        <f t="shared" si="6"/>
        <v>0</v>
      </c>
      <c r="X49" s="200">
        <f t="shared" si="7"/>
        <v>0</v>
      </c>
    </row>
    <row r="50" spans="1:24" ht="12" customHeight="1">
      <c r="A50" s="411" t="s">
        <v>4</v>
      </c>
      <c r="B50" s="410"/>
      <c r="C50" s="38">
        <v>29</v>
      </c>
      <c r="D50" s="13">
        <v>2</v>
      </c>
      <c r="E50" s="38">
        <v>1</v>
      </c>
      <c r="F50" s="13">
        <v>0</v>
      </c>
      <c r="G50" s="13">
        <v>1</v>
      </c>
      <c r="H50" s="13">
        <v>0</v>
      </c>
      <c r="I50" s="13">
        <v>0</v>
      </c>
      <c r="J50" s="13">
        <v>1</v>
      </c>
      <c r="K50" s="14">
        <v>18</v>
      </c>
      <c r="L50" s="13">
        <v>3</v>
      </c>
      <c r="M50" s="13">
        <v>0</v>
      </c>
      <c r="N50" s="13">
        <v>15</v>
      </c>
      <c r="O50" s="27">
        <v>9</v>
      </c>
      <c r="Q50" s="2">
        <f t="shared" si="0"/>
        <v>1</v>
      </c>
      <c r="R50" s="202">
        <f t="shared" si="1"/>
        <v>0</v>
      </c>
      <c r="S50" s="2">
        <f t="shared" si="2"/>
        <v>2</v>
      </c>
      <c r="T50" s="202">
        <f t="shared" si="3"/>
        <v>0</v>
      </c>
      <c r="U50" s="2">
        <f t="shared" si="4"/>
        <v>18</v>
      </c>
      <c r="V50" s="202">
        <f t="shared" si="5"/>
        <v>0</v>
      </c>
      <c r="W50" s="2">
        <f t="shared" si="6"/>
        <v>29</v>
      </c>
      <c r="X50" s="200">
        <f t="shared" si="7"/>
        <v>0</v>
      </c>
    </row>
    <row r="51" spans="1:24" ht="12" customHeight="1">
      <c r="A51" s="412"/>
      <c r="B51" s="413"/>
      <c r="C51" s="40">
        <v>100</v>
      </c>
      <c r="D51" s="15">
        <v>6.8965517241379306</v>
      </c>
      <c r="E51" s="40">
        <v>50</v>
      </c>
      <c r="F51" s="15">
        <v>0</v>
      </c>
      <c r="G51" s="15">
        <v>100</v>
      </c>
      <c r="H51" s="15">
        <v>0</v>
      </c>
      <c r="I51" s="15">
        <v>0</v>
      </c>
      <c r="J51" s="15">
        <v>50</v>
      </c>
      <c r="K51" s="16">
        <v>62.068965517241381</v>
      </c>
      <c r="L51" s="15">
        <v>16.666666666666664</v>
      </c>
      <c r="M51" s="15">
        <v>0</v>
      </c>
      <c r="N51" s="15">
        <v>83.333333333333343</v>
      </c>
      <c r="O51" s="28">
        <v>31.03448275862069</v>
      </c>
      <c r="Q51" s="2">
        <f t="shared" si="0"/>
        <v>100</v>
      </c>
      <c r="R51" s="202">
        <f t="shared" si="1"/>
        <v>-50</v>
      </c>
      <c r="S51" s="2">
        <f t="shared" si="2"/>
        <v>100</v>
      </c>
      <c r="T51" s="202">
        <f t="shared" si="3"/>
        <v>-93.103448275862064</v>
      </c>
      <c r="U51" s="2">
        <f t="shared" si="4"/>
        <v>100</v>
      </c>
      <c r="V51" s="202">
        <f t="shared" si="5"/>
        <v>-37.931034482758619</v>
      </c>
      <c r="W51" s="2">
        <f t="shared" si="6"/>
        <v>100</v>
      </c>
      <c r="X51" s="200">
        <f t="shared" si="7"/>
        <v>0</v>
      </c>
    </row>
    <row r="52" spans="1:24" ht="12" customHeight="1">
      <c r="A52" s="407"/>
      <c r="B52" s="410" t="s">
        <v>2</v>
      </c>
      <c r="C52" s="119">
        <v>0</v>
      </c>
      <c r="D52" s="55">
        <v>0</v>
      </c>
      <c r="E52" s="119">
        <v>0</v>
      </c>
      <c r="F52" s="55">
        <v>0</v>
      </c>
      <c r="G52" s="55">
        <v>0</v>
      </c>
      <c r="H52" s="55">
        <v>0</v>
      </c>
      <c r="I52" s="55">
        <v>0</v>
      </c>
      <c r="J52" s="55">
        <v>0</v>
      </c>
      <c r="K52" s="145">
        <v>0</v>
      </c>
      <c r="L52" s="55">
        <v>0</v>
      </c>
      <c r="M52" s="55">
        <v>0</v>
      </c>
      <c r="N52" s="55">
        <v>0</v>
      </c>
      <c r="O52" s="86">
        <v>0</v>
      </c>
      <c r="Q52" s="2">
        <f t="shared" si="0"/>
        <v>0</v>
      </c>
      <c r="R52" s="202">
        <f t="shared" si="1"/>
        <v>0</v>
      </c>
      <c r="S52" s="2">
        <f t="shared" si="2"/>
        <v>0</v>
      </c>
      <c r="T52" s="202">
        <f t="shared" si="3"/>
        <v>0</v>
      </c>
      <c r="U52" s="2">
        <f t="shared" si="4"/>
        <v>0</v>
      </c>
      <c r="V52" s="202">
        <f t="shared" si="5"/>
        <v>0</v>
      </c>
      <c r="W52" s="2">
        <f t="shared" si="6"/>
        <v>0</v>
      </c>
      <c r="X52" s="200">
        <f t="shared" si="7"/>
        <v>0</v>
      </c>
    </row>
    <row r="53" spans="1:24" ht="12" customHeight="1">
      <c r="A53" s="408"/>
      <c r="B53" s="413"/>
      <c r="C53" s="120">
        <v>0</v>
      </c>
      <c r="D53" s="53">
        <v>0</v>
      </c>
      <c r="E53" s="120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122">
        <v>0</v>
      </c>
      <c r="L53" s="53">
        <v>0</v>
      </c>
      <c r="M53" s="53">
        <v>0</v>
      </c>
      <c r="N53" s="53">
        <v>0</v>
      </c>
      <c r="O53" s="84">
        <v>0</v>
      </c>
      <c r="Q53" s="2">
        <f t="shared" si="0"/>
        <v>0</v>
      </c>
      <c r="R53" s="202">
        <f t="shared" si="1"/>
        <v>0</v>
      </c>
      <c r="S53" s="2">
        <f t="shared" si="2"/>
        <v>0</v>
      </c>
      <c r="T53" s="202">
        <f t="shared" si="3"/>
        <v>0</v>
      </c>
      <c r="U53" s="2">
        <f t="shared" si="4"/>
        <v>0</v>
      </c>
      <c r="V53" s="202">
        <f t="shared" si="5"/>
        <v>0</v>
      </c>
      <c r="W53" s="2">
        <f t="shared" si="6"/>
        <v>0</v>
      </c>
      <c r="X53" s="200">
        <f t="shared" si="7"/>
        <v>0</v>
      </c>
    </row>
    <row r="54" spans="1:24" ht="12" customHeight="1">
      <c r="A54" s="407"/>
      <c r="B54" s="410" t="s">
        <v>170</v>
      </c>
      <c r="C54" s="119">
        <v>0</v>
      </c>
      <c r="D54" s="55">
        <v>0</v>
      </c>
      <c r="E54" s="119">
        <v>0</v>
      </c>
      <c r="F54" s="55">
        <v>0</v>
      </c>
      <c r="G54" s="55">
        <v>0</v>
      </c>
      <c r="H54" s="55">
        <v>0</v>
      </c>
      <c r="I54" s="55">
        <v>0</v>
      </c>
      <c r="J54" s="55">
        <v>0</v>
      </c>
      <c r="K54" s="145">
        <v>0</v>
      </c>
      <c r="L54" s="55">
        <v>0</v>
      </c>
      <c r="M54" s="55">
        <v>0</v>
      </c>
      <c r="N54" s="55">
        <v>0</v>
      </c>
      <c r="O54" s="86">
        <v>0</v>
      </c>
      <c r="Q54" s="2">
        <f t="shared" si="0"/>
        <v>0</v>
      </c>
      <c r="R54" s="202">
        <f t="shared" si="1"/>
        <v>0</v>
      </c>
      <c r="S54" s="2">
        <f t="shared" si="2"/>
        <v>0</v>
      </c>
      <c r="T54" s="202">
        <f t="shared" si="3"/>
        <v>0</v>
      </c>
      <c r="U54" s="2">
        <f t="shared" si="4"/>
        <v>0</v>
      </c>
      <c r="V54" s="202">
        <f t="shared" si="5"/>
        <v>0</v>
      </c>
      <c r="W54" s="2">
        <f t="shared" si="6"/>
        <v>0</v>
      </c>
      <c r="X54" s="200">
        <f t="shared" si="7"/>
        <v>0</v>
      </c>
    </row>
    <row r="55" spans="1:24" ht="12" customHeight="1">
      <c r="A55" s="408"/>
      <c r="B55" s="413"/>
      <c r="C55" s="120">
        <v>0</v>
      </c>
      <c r="D55" s="53">
        <v>0</v>
      </c>
      <c r="E55" s="120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122">
        <v>0</v>
      </c>
      <c r="L55" s="53">
        <v>0</v>
      </c>
      <c r="M55" s="53">
        <v>0</v>
      </c>
      <c r="N55" s="53">
        <v>0</v>
      </c>
      <c r="O55" s="84">
        <v>0</v>
      </c>
      <c r="Q55" s="2">
        <f t="shared" si="0"/>
        <v>0</v>
      </c>
      <c r="R55" s="202">
        <f t="shared" si="1"/>
        <v>0</v>
      </c>
      <c r="S55" s="2">
        <f t="shared" si="2"/>
        <v>0</v>
      </c>
      <c r="T55" s="202">
        <f t="shared" si="3"/>
        <v>0</v>
      </c>
      <c r="U55" s="2">
        <f t="shared" si="4"/>
        <v>0</v>
      </c>
      <c r="V55" s="202">
        <f t="shared" si="5"/>
        <v>0</v>
      </c>
      <c r="W55" s="2">
        <f t="shared" si="6"/>
        <v>0</v>
      </c>
      <c r="X55" s="200">
        <f t="shared" si="7"/>
        <v>0</v>
      </c>
    </row>
    <row r="56" spans="1:24" ht="12" customHeight="1">
      <c r="A56" s="407"/>
      <c r="B56" s="410" t="s">
        <v>171</v>
      </c>
      <c r="C56" s="38">
        <v>1</v>
      </c>
      <c r="D56" s="13">
        <v>0</v>
      </c>
      <c r="E56" s="38">
        <v>0</v>
      </c>
      <c r="F56" s="13">
        <v>0</v>
      </c>
      <c r="G56" s="13">
        <v>0</v>
      </c>
      <c r="H56" s="55">
        <v>0</v>
      </c>
      <c r="I56" s="55">
        <v>0</v>
      </c>
      <c r="J56" s="13">
        <v>0</v>
      </c>
      <c r="K56" s="145">
        <v>1</v>
      </c>
      <c r="L56" s="55">
        <v>0</v>
      </c>
      <c r="M56" s="55">
        <v>0</v>
      </c>
      <c r="N56" s="55">
        <v>1</v>
      </c>
      <c r="O56" s="86">
        <v>0</v>
      </c>
      <c r="Q56" s="2">
        <f t="shared" si="0"/>
        <v>0</v>
      </c>
      <c r="R56" s="202">
        <f t="shared" si="1"/>
        <v>0</v>
      </c>
      <c r="S56" s="2">
        <f t="shared" si="2"/>
        <v>0</v>
      </c>
      <c r="T56" s="202">
        <f t="shared" si="3"/>
        <v>0</v>
      </c>
      <c r="U56" s="2">
        <f t="shared" si="4"/>
        <v>1</v>
      </c>
      <c r="V56" s="202">
        <f t="shared" si="5"/>
        <v>0</v>
      </c>
      <c r="W56" s="2">
        <f t="shared" si="6"/>
        <v>1</v>
      </c>
      <c r="X56" s="200">
        <f t="shared" si="7"/>
        <v>0</v>
      </c>
    </row>
    <row r="57" spans="1:24" ht="12" customHeight="1">
      <c r="A57" s="408"/>
      <c r="B57" s="413"/>
      <c r="C57" s="40">
        <v>100</v>
      </c>
      <c r="D57" s="15">
        <v>0</v>
      </c>
      <c r="E57" s="40">
        <v>0</v>
      </c>
      <c r="F57" s="15">
        <v>0</v>
      </c>
      <c r="G57" s="15">
        <v>0</v>
      </c>
      <c r="H57" s="136">
        <v>0</v>
      </c>
      <c r="I57" s="136">
        <v>0</v>
      </c>
      <c r="J57" s="15">
        <v>0</v>
      </c>
      <c r="K57" s="147">
        <v>100</v>
      </c>
      <c r="L57" s="136">
        <v>0</v>
      </c>
      <c r="M57" s="136">
        <v>0</v>
      </c>
      <c r="N57" s="136">
        <v>100</v>
      </c>
      <c r="O57" s="148">
        <v>0</v>
      </c>
      <c r="Q57" s="2">
        <f t="shared" si="0"/>
        <v>0</v>
      </c>
      <c r="R57" s="202">
        <f t="shared" si="1"/>
        <v>0</v>
      </c>
      <c r="S57" s="2">
        <f t="shared" si="2"/>
        <v>0</v>
      </c>
      <c r="T57" s="202">
        <f t="shared" si="3"/>
        <v>0</v>
      </c>
      <c r="U57" s="2">
        <f t="shared" si="4"/>
        <v>100</v>
      </c>
      <c r="V57" s="202">
        <f t="shared" si="5"/>
        <v>0</v>
      </c>
      <c r="W57" s="2">
        <f t="shared" si="6"/>
        <v>100</v>
      </c>
      <c r="X57" s="200">
        <f t="shared" si="7"/>
        <v>0</v>
      </c>
    </row>
    <row r="58" spans="1:24" ht="12" customHeight="1">
      <c r="A58" s="407"/>
      <c r="B58" s="410" t="s">
        <v>172</v>
      </c>
      <c r="C58" s="33">
        <v>2</v>
      </c>
      <c r="D58" s="8">
        <v>1</v>
      </c>
      <c r="E58" s="33">
        <v>0</v>
      </c>
      <c r="F58" s="8">
        <v>0</v>
      </c>
      <c r="G58" s="8">
        <v>0</v>
      </c>
      <c r="H58" s="8">
        <v>0</v>
      </c>
      <c r="I58" s="55">
        <v>0</v>
      </c>
      <c r="J58" s="8">
        <v>1</v>
      </c>
      <c r="K58" s="9">
        <v>1</v>
      </c>
      <c r="L58" s="8">
        <v>0</v>
      </c>
      <c r="M58" s="55">
        <v>0</v>
      </c>
      <c r="N58" s="8">
        <v>1</v>
      </c>
      <c r="O58" s="26">
        <v>0</v>
      </c>
      <c r="Q58" s="2">
        <f t="shared" si="0"/>
        <v>0</v>
      </c>
      <c r="R58" s="202">
        <f t="shared" si="1"/>
        <v>0</v>
      </c>
      <c r="S58" s="2">
        <f t="shared" si="2"/>
        <v>1</v>
      </c>
      <c r="T58" s="202">
        <f t="shared" si="3"/>
        <v>0</v>
      </c>
      <c r="U58" s="2">
        <f t="shared" si="4"/>
        <v>1</v>
      </c>
      <c r="V58" s="202">
        <f t="shared" si="5"/>
        <v>0</v>
      </c>
      <c r="W58" s="2">
        <f t="shared" si="6"/>
        <v>2</v>
      </c>
      <c r="X58" s="200">
        <f t="shared" si="7"/>
        <v>0</v>
      </c>
    </row>
    <row r="59" spans="1:24" ht="12" customHeight="1">
      <c r="A59" s="408"/>
      <c r="B59" s="413"/>
      <c r="C59" s="20">
        <v>100</v>
      </c>
      <c r="D59" s="11">
        <v>50</v>
      </c>
      <c r="E59" s="20">
        <v>0</v>
      </c>
      <c r="F59" s="11">
        <v>0</v>
      </c>
      <c r="G59" s="11">
        <v>0</v>
      </c>
      <c r="H59" s="11">
        <v>0</v>
      </c>
      <c r="I59" s="53">
        <v>0</v>
      </c>
      <c r="J59" s="11">
        <v>100</v>
      </c>
      <c r="K59" s="12">
        <v>50</v>
      </c>
      <c r="L59" s="11">
        <v>0</v>
      </c>
      <c r="M59" s="53">
        <v>0</v>
      </c>
      <c r="N59" s="11">
        <v>100</v>
      </c>
      <c r="O59" s="17">
        <v>0</v>
      </c>
      <c r="Q59" s="2">
        <f t="shared" si="0"/>
        <v>0</v>
      </c>
      <c r="R59" s="202">
        <f t="shared" si="1"/>
        <v>0</v>
      </c>
      <c r="S59" s="2">
        <f t="shared" si="2"/>
        <v>100</v>
      </c>
      <c r="T59" s="202">
        <f t="shared" si="3"/>
        <v>-50</v>
      </c>
      <c r="U59" s="2">
        <f t="shared" si="4"/>
        <v>100</v>
      </c>
      <c r="V59" s="202">
        <f t="shared" si="5"/>
        <v>-50</v>
      </c>
      <c r="W59" s="2">
        <f t="shared" si="6"/>
        <v>100</v>
      </c>
      <c r="X59" s="200">
        <f t="shared" si="7"/>
        <v>0</v>
      </c>
    </row>
    <row r="60" spans="1:24" ht="12" customHeight="1">
      <c r="A60" s="407"/>
      <c r="B60" s="410" t="s">
        <v>173</v>
      </c>
      <c r="C60" s="38">
        <v>4</v>
      </c>
      <c r="D60" s="13">
        <v>0</v>
      </c>
      <c r="E60" s="38">
        <v>0</v>
      </c>
      <c r="F60" s="13">
        <v>0</v>
      </c>
      <c r="G60" s="13">
        <v>0</v>
      </c>
      <c r="H60" s="146">
        <v>0</v>
      </c>
      <c r="I60" s="146">
        <v>0</v>
      </c>
      <c r="J60" s="13">
        <v>0</v>
      </c>
      <c r="K60" s="14">
        <v>4</v>
      </c>
      <c r="L60" s="13">
        <v>0</v>
      </c>
      <c r="M60" s="146">
        <v>0</v>
      </c>
      <c r="N60" s="13">
        <v>4</v>
      </c>
      <c r="O60" s="27">
        <v>0</v>
      </c>
      <c r="Q60" s="2">
        <f t="shared" si="0"/>
        <v>0</v>
      </c>
      <c r="R60" s="202">
        <f t="shared" si="1"/>
        <v>0</v>
      </c>
      <c r="S60" s="2">
        <f t="shared" si="2"/>
        <v>0</v>
      </c>
      <c r="T60" s="202">
        <f t="shared" si="3"/>
        <v>0</v>
      </c>
      <c r="U60" s="2">
        <f t="shared" si="4"/>
        <v>4</v>
      </c>
      <c r="V60" s="202">
        <f t="shared" si="5"/>
        <v>0</v>
      </c>
      <c r="W60" s="2">
        <f t="shared" si="6"/>
        <v>4</v>
      </c>
      <c r="X60" s="200">
        <f t="shared" si="7"/>
        <v>0</v>
      </c>
    </row>
    <row r="61" spans="1:24" ht="12" customHeight="1">
      <c r="A61" s="408"/>
      <c r="B61" s="413"/>
      <c r="C61" s="20">
        <v>100</v>
      </c>
      <c r="D61" s="11">
        <v>0</v>
      </c>
      <c r="E61" s="20">
        <v>0</v>
      </c>
      <c r="F61" s="15">
        <v>0</v>
      </c>
      <c r="G61" s="15">
        <v>0</v>
      </c>
      <c r="H61" s="136">
        <v>0</v>
      </c>
      <c r="I61" s="136">
        <v>0</v>
      </c>
      <c r="J61" s="15">
        <v>0</v>
      </c>
      <c r="K61" s="16">
        <v>100</v>
      </c>
      <c r="L61" s="15">
        <v>0</v>
      </c>
      <c r="M61" s="136">
        <v>0</v>
      </c>
      <c r="N61" s="15">
        <v>100</v>
      </c>
      <c r="O61" s="28">
        <v>0</v>
      </c>
      <c r="Q61" s="2">
        <f t="shared" si="0"/>
        <v>0</v>
      </c>
      <c r="R61" s="202">
        <f t="shared" si="1"/>
        <v>0</v>
      </c>
      <c r="S61" s="2">
        <f t="shared" si="2"/>
        <v>0</v>
      </c>
      <c r="T61" s="202">
        <f t="shared" si="3"/>
        <v>0</v>
      </c>
      <c r="U61" s="2">
        <f t="shared" si="4"/>
        <v>100</v>
      </c>
      <c r="V61" s="202">
        <f t="shared" si="5"/>
        <v>0</v>
      </c>
      <c r="W61" s="2">
        <f t="shared" si="6"/>
        <v>100</v>
      </c>
      <c r="X61" s="200">
        <f t="shared" si="7"/>
        <v>0</v>
      </c>
    </row>
    <row r="62" spans="1:24" ht="12" customHeight="1">
      <c r="A62" s="407"/>
      <c r="B62" s="410" t="s">
        <v>174</v>
      </c>
      <c r="C62" s="38">
        <v>7</v>
      </c>
      <c r="D62" s="13">
        <v>0</v>
      </c>
      <c r="E62" s="38">
        <v>0</v>
      </c>
      <c r="F62" s="8">
        <v>0</v>
      </c>
      <c r="G62" s="8">
        <v>0</v>
      </c>
      <c r="H62" s="8">
        <v>0</v>
      </c>
      <c r="I62" s="55">
        <v>0</v>
      </c>
      <c r="J62" s="8">
        <v>0</v>
      </c>
      <c r="K62" s="9">
        <v>3</v>
      </c>
      <c r="L62" s="8">
        <v>0</v>
      </c>
      <c r="M62" s="55">
        <v>0</v>
      </c>
      <c r="N62" s="8">
        <v>3</v>
      </c>
      <c r="O62" s="26">
        <v>4</v>
      </c>
      <c r="Q62" s="2">
        <f t="shared" si="0"/>
        <v>0</v>
      </c>
      <c r="R62" s="202">
        <f t="shared" si="1"/>
        <v>0</v>
      </c>
      <c r="S62" s="2">
        <f t="shared" si="2"/>
        <v>0</v>
      </c>
      <c r="T62" s="202">
        <f t="shared" si="3"/>
        <v>0</v>
      </c>
      <c r="U62" s="2">
        <f t="shared" si="4"/>
        <v>3</v>
      </c>
      <c r="V62" s="202">
        <f t="shared" si="5"/>
        <v>0</v>
      </c>
      <c r="W62" s="2">
        <f t="shared" si="6"/>
        <v>7</v>
      </c>
      <c r="X62" s="200">
        <f t="shared" si="7"/>
        <v>0</v>
      </c>
    </row>
    <row r="63" spans="1:24" ht="12" customHeight="1">
      <c r="A63" s="408"/>
      <c r="B63" s="413"/>
      <c r="C63" s="20">
        <v>100</v>
      </c>
      <c r="D63" s="11">
        <v>0</v>
      </c>
      <c r="E63" s="20">
        <v>0</v>
      </c>
      <c r="F63" s="11">
        <v>0</v>
      </c>
      <c r="G63" s="11">
        <v>0</v>
      </c>
      <c r="H63" s="11">
        <v>0</v>
      </c>
      <c r="I63" s="53">
        <v>0</v>
      </c>
      <c r="J63" s="11">
        <v>0</v>
      </c>
      <c r="K63" s="12">
        <v>42.857142857142854</v>
      </c>
      <c r="L63" s="11">
        <v>0</v>
      </c>
      <c r="M63" s="53">
        <v>0</v>
      </c>
      <c r="N63" s="11">
        <v>100</v>
      </c>
      <c r="O63" s="17">
        <v>57.142857142857139</v>
      </c>
      <c r="Q63" s="2">
        <f t="shared" si="0"/>
        <v>0</v>
      </c>
      <c r="R63" s="202">
        <f t="shared" si="1"/>
        <v>0</v>
      </c>
      <c r="S63" s="2">
        <f t="shared" si="2"/>
        <v>0</v>
      </c>
      <c r="T63" s="202">
        <f t="shared" si="3"/>
        <v>0</v>
      </c>
      <c r="U63" s="2">
        <f t="shared" si="4"/>
        <v>100</v>
      </c>
      <c r="V63" s="202">
        <f t="shared" si="5"/>
        <v>-57.142857142857146</v>
      </c>
      <c r="W63" s="2">
        <f t="shared" si="6"/>
        <v>100</v>
      </c>
      <c r="X63" s="200">
        <f t="shared" si="7"/>
        <v>0</v>
      </c>
    </row>
    <row r="64" spans="1:24" ht="12" customHeight="1">
      <c r="A64" s="407"/>
      <c r="B64" s="410" t="s">
        <v>175</v>
      </c>
      <c r="C64" s="38">
        <v>2</v>
      </c>
      <c r="D64" s="13">
        <v>0</v>
      </c>
      <c r="E64" s="38">
        <v>0</v>
      </c>
      <c r="F64" s="13">
        <v>0</v>
      </c>
      <c r="G64" s="13">
        <v>0</v>
      </c>
      <c r="H64" s="146">
        <v>0</v>
      </c>
      <c r="I64" s="13">
        <v>0</v>
      </c>
      <c r="J64" s="13">
        <v>0</v>
      </c>
      <c r="K64" s="14">
        <v>1</v>
      </c>
      <c r="L64" s="13">
        <v>1</v>
      </c>
      <c r="M64" s="146">
        <v>0</v>
      </c>
      <c r="N64" s="13">
        <v>0</v>
      </c>
      <c r="O64" s="27">
        <v>1</v>
      </c>
      <c r="Q64" s="2">
        <f t="shared" si="0"/>
        <v>0</v>
      </c>
      <c r="R64" s="202">
        <f t="shared" si="1"/>
        <v>0</v>
      </c>
      <c r="S64" s="2">
        <f t="shared" si="2"/>
        <v>0</v>
      </c>
      <c r="T64" s="202">
        <f t="shared" si="3"/>
        <v>0</v>
      </c>
      <c r="U64" s="2">
        <f t="shared" si="4"/>
        <v>1</v>
      </c>
      <c r="V64" s="202">
        <f t="shared" si="5"/>
        <v>0</v>
      </c>
      <c r="W64" s="2">
        <f t="shared" si="6"/>
        <v>2</v>
      </c>
      <c r="X64" s="200">
        <f t="shared" si="7"/>
        <v>0</v>
      </c>
    </row>
    <row r="65" spans="1:24" ht="12" customHeight="1">
      <c r="A65" s="408"/>
      <c r="B65" s="413"/>
      <c r="C65" s="40">
        <v>100</v>
      </c>
      <c r="D65" s="15">
        <v>0</v>
      </c>
      <c r="E65" s="40">
        <v>0</v>
      </c>
      <c r="F65" s="15">
        <v>0</v>
      </c>
      <c r="G65" s="15">
        <v>0</v>
      </c>
      <c r="H65" s="136">
        <v>0</v>
      </c>
      <c r="I65" s="15">
        <v>0</v>
      </c>
      <c r="J65" s="15">
        <v>0</v>
      </c>
      <c r="K65" s="16">
        <v>50</v>
      </c>
      <c r="L65" s="15">
        <v>100</v>
      </c>
      <c r="M65" s="136">
        <v>0</v>
      </c>
      <c r="N65" s="15">
        <v>0</v>
      </c>
      <c r="O65" s="28">
        <v>50</v>
      </c>
      <c r="Q65" s="2">
        <f t="shared" si="0"/>
        <v>0</v>
      </c>
      <c r="R65" s="202">
        <f t="shared" si="1"/>
        <v>0</v>
      </c>
      <c r="S65" s="2">
        <f t="shared" si="2"/>
        <v>0</v>
      </c>
      <c r="T65" s="202">
        <f t="shared" si="3"/>
        <v>0</v>
      </c>
      <c r="U65" s="2">
        <f t="shared" si="4"/>
        <v>100</v>
      </c>
      <c r="V65" s="202">
        <f t="shared" si="5"/>
        <v>-50</v>
      </c>
      <c r="W65" s="2">
        <f t="shared" si="6"/>
        <v>100</v>
      </c>
      <c r="X65" s="200">
        <f t="shared" si="7"/>
        <v>0</v>
      </c>
    </row>
    <row r="66" spans="1:24" ht="12" customHeight="1">
      <c r="A66" s="407"/>
      <c r="B66" s="410" t="s">
        <v>176</v>
      </c>
      <c r="C66" s="33">
        <v>10</v>
      </c>
      <c r="D66" s="8">
        <v>1</v>
      </c>
      <c r="E66" s="33">
        <v>1</v>
      </c>
      <c r="F66" s="8">
        <v>0</v>
      </c>
      <c r="G66" s="8">
        <v>1</v>
      </c>
      <c r="H66" s="55">
        <v>0</v>
      </c>
      <c r="I66" s="8">
        <v>0</v>
      </c>
      <c r="J66" s="8">
        <v>0</v>
      </c>
      <c r="K66" s="9">
        <v>7</v>
      </c>
      <c r="L66" s="8">
        <v>2</v>
      </c>
      <c r="M66" s="55">
        <v>0</v>
      </c>
      <c r="N66" s="8">
        <v>5</v>
      </c>
      <c r="O66" s="26">
        <v>2</v>
      </c>
      <c r="Q66" s="2">
        <f t="shared" si="0"/>
        <v>1</v>
      </c>
      <c r="R66" s="202">
        <f t="shared" si="1"/>
        <v>0</v>
      </c>
      <c r="S66" s="2">
        <f t="shared" si="2"/>
        <v>1</v>
      </c>
      <c r="T66" s="202">
        <f t="shared" si="3"/>
        <v>0</v>
      </c>
      <c r="U66" s="2">
        <f t="shared" si="4"/>
        <v>7</v>
      </c>
      <c r="V66" s="202">
        <f t="shared" si="5"/>
        <v>0</v>
      </c>
      <c r="W66" s="2">
        <f t="shared" si="6"/>
        <v>10</v>
      </c>
      <c r="X66" s="200">
        <f t="shared" si="7"/>
        <v>0</v>
      </c>
    </row>
    <row r="67" spans="1:24" ht="12" customHeight="1">
      <c r="A67" s="408"/>
      <c r="B67" s="413"/>
      <c r="C67" s="20">
        <v>100</v>
      </c>
      <c r="D67" s="11">
        <v>10</v>
      </c>
      <c r="E67" s="20">
        <v>100</v>
      </c>
      <c r="F67" s="11">
        <v>0</v>
      </c>
      <c r="G67" s="11">
        <v>100</v>
      </c>
      <c r="H67" s="53">
        <v>0</v>
      </c>
      <c r="I67" s="11">
        <v>0</v>
      </c>
      <c r="J67" s="11">
        <v>0</v>
      </c>
      <c r="K67" s="12">
        <v>70</v>
      </c>
      <c r="L67" s="11">
        <v>28.571428571428569</v>
      </c>
      <c r="M67" s="53">
        <v>0</v>
      </c>
      <c r="N67" s="11">
        <v>71.428571428571431</v>
      </c>
      <c r="O67" s="17">
        <v>20</v>
      </c>
      <c r="Q67" s="2">
        <f t="shared" si="0"/>
        <v>100</v>
      </c>
      <c r="R67" s="202">
        <f t="shared" si="1"/>
        <v>0</v>
      </c>
      <c r="S67" s="2">
        <f t="shared" si="2"/>
        <v>100</v>
      </c>
      <c r="T67" s="202">
        <f t="shared" si="3"/>
        <v>-90</v>
      </c>
      <c r="U67" s="2">
        <f t="shared" si="4"/>
        <v>100</v>
      </c>
      <c r="V67" s="202">
        <f t="shared" si="5"/>
        <v>-30</v>
      </c>
      <c r="W67" s="2">
        <f t="shared" si="6"/>
        <v>100</v>
      </c>
      <c r="X67" s="200">
        <f t="shared" si="7"/>
        <v>0</v>
      </c>
    </row>
    <row r="68" spans="1:24" ht="12" customHeight="1">
      <c r="A68" s="407"/>
      <c r="B68" s="410" t="s">
        <v>177</v>
      </c>
      <c r="C68" s="38">
        <v>3</v>
      </c>
      <c r="D68" s="13">
        <v>0</v>
      </c>
      <c r="E68" s="38">
        <v>0</v>
      </c>
      <c r="F68" s="13">
        <v>0</v>
      </c>
      <c r="G68" s="13">
        <v>0</v>
      </c>
      <c r="H68" s="146">
        <v>0</v>
      </c>
      <c r="I68" s="13">
        <v>0</v>
      </c>
      <c r="J68" s="146">
        <v>0</v>
      </c>
      <c r="K68" s="14">
        <v>1</v>
      </c>
      <c r="L68" s="13">
        <v>0</v>
      </c>
      <c r="M68" s="146">
        <v>0</v>
      </c>
      <c r="N68" s="13">
        <v>1</v>
      </c>
      <c r="O68" s="27">
        <v>2</v>
      </c>
      <c r="Q68" s="2">
        <f t="shared" si="0"/>
        <v>0</v>
      </c>
      <c r="R68" s="202">
        <f t="shared" si="1"/>
        <v>0</v>
      </c>
      <c r="S68" s="2">
        <f t="shared" si="2"/>
        <v>0</v>
      </c>
      <c r="T68" s="202">
        <f t="shared" si="3"/>
        <v>0</v>
      </c>
      <c r="U68" s="2">
        <f t="shared" si="4"/>
        <v>1</v>
      </c>
      <c r="V68" s="202">
        <f t="shared" si="5"/>
        <v>0</v>
      </c>
      <c r="W68" s="2">
        <f t="shared" si="6"/>
        <v>3</v>
      </c>
      <c r="X68" s="200">
        <f t="shared" si="7"/>
        <v>0</v>
      </c>
    </row>
    <row r="69" spans="1:24" ht="12" customHeight="1">
      <c r="A69" s="408"/>
      <c r="B69" s="413"/>
      <c r="C69" s="40">
        <v>99.999999999999986</v>
      </c>
      <c r="D69" s="15">
        <v>0</v>
      </c>
      <c r="E69" s="40">
        <v>0</v>
      </c>
      <c r="F69" s="15">
        <v>0</v>
      </c>
      <c r="G69" s="11">
        <v>0</v>
      </c>
      <c r="H69" s="53">
        <v>0</v>
      </c>
      <c r="I69" s="15">
        <v>0</v>
      </c>
      <c r="J69" s="53">
        <v>0</v>
      </c>
      <c r="K69" s="16">
        <v>33.333333333333329</v>
      </c>
      <c r="L69" s="15">
        <v>0</v>
      </c>
      <c r="M69" s="53">
        <v>0</v>
      </c>
      <c r="N69" s="15">
        <v>100</v>
      </c>
      <c r="O69" s="28">
        <v>66.666666666666657</v>
      </c>
      <c r="Q69" s="2">
        <f t="shared" si="0"/>
        <v>0</v>
      </c>
      <c r="R69" s="202">
        <f t="shared" si="1"/>
        <v>0</v>
      </c>
      <c r="S69" s="2">
        <f t="shared" si="2"/>
        <v>0</v>
      </c>
      <c r="T69" s="202">
        <f t="shared" si="3"/>
        <v>0</v>
      </c>
      <c r="U69" s="2">
        <f t="shared" si="4"/>
        <v>100</v>
      </c>
      <c r="V69" s="202">
        <f t="shared" si="5"/>
        <v>-66.666666666666671</v>
      </c>
      <c r="W69" s="2">
        <f t="shared" si="6"/>
        <v>99.999999999999986</v>
      </c>
      <c r="X69" s="200">
        <f t="shared" si="7"/>
        <v>0</v>
      </c>
    </row>
    <row r="70" spans="1:24" ht="12" customHeight="1">
      <c r="A70" s="407"/>
      <c r="B70" s="410" t="s">
        <v>178</v>
      </c>
      <c r="C70" s="119">
        <v>0</v>
      </c>
      <c r="D70" s="55">
        <v>0</v>
      </c>
      <c r="E70" s="119">
        <v>0</v>
      </c>
      <c r="F70" s="55">
        <v>0</v>
      </c>
      <c r="G70" s="55">
        <v>0</v>
      </c>
      <c r="H70" s="55">
        <v>0</v>
      </c>
      <c r="I70" s="55">
        <v>0</v>
      </c>
      <c r="J70" s="55">
        <v>0</v>
      </c>
      <c r="K70" s="145">
        <v>0</v>
      </c>
      <c r="L70" s="55">
        <v>0</v>
      </c>
      <c r="M70" s="55">
        <v>0</v>
      </c>
      <c r="N70" s="55">
        <v>0</v>
      </c>
      <c r="O70" s="86">
        <v>0</v>
      </c>
      <c r="Q70" s="2">
        <f t="shared" si="0"/>
        <v>0</v>
      </c>
      <c r="R70" s="202">
        <f t="shared" si="1"/>
        <v>0</v>
      </c>
      <c r="S70" s="2">
        <f t="shared" si="2"/>
        <v>0</v>
      </c>
      <c r="T70" s="202">
        <f t="shared" si="3"/>
        <v>0</v>
      </c>
      <c r="U70" s="2">
        <f t="shared" si="4"/>
        <v>0</v>
      </c>
      <c r="V70" s="202">
        <f t="shared" si="5"/>
        <v>0</v>
      </c>
      <c r="W70" s="2">
        <f t="shared" si="6"/>
        <v>0</v>
      </c>
      <c r="X70" s="200">
        <f t="shared" si="7"/>
        <v>0</v>
      </c>
    </row>
    <row r="71" spans="1:24" ht="12" customHeight="1">
      <c r="A71" s="408"/>
      <c r="B71" s="413"/>
      <c r="C71" s="120">
        <v>0</v>
      </c>
      <c r="D71" s="53">
        <v>0</v>
      </c>
      <c r="E71" s="120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122">
        <v>0</v>
      </c>
      <c r="L71" s="53">
        <v>0</v>
      </c>
      <c r="M71" s="53">
        <v>0</v>
      </c>
      <c r="N71" s="53">
        <v>0</v>
      </c>
      <c r="O71" s="84">
        <v>0</v>
      </c>
      <c r="Q71" s="2">
        <f t="shared" ref="Q71:Q119" si="8">SUM(F71:I71)</f>
        <v>0</v>
      </c>
      <c r="R71" s="202">
        <f t="shared" ref="R71:R119" si="9">E71-Q71</f>
        <v>0</v>
      </c>
      <c r="S71" s="2">
        <f t="shared" ref="S71:S119" si="10">E71+J71</f>
        <v>0</v>
      </c>
      <c r="T71" s="202">
        <f t="shared" ref="T71:T119" si="11">D71-S71</f>
        <v>0</v>
      </c>
      <c r="U71" s="2">
        <f t="shared" ref="U71:U119" si="12">SUM(L71:N71)</f>
        <v>0</v>
      </c>
      <c r="V71" s="202">
        <f t="shared" ref="V71:V119" si="13">K71-U71</f>
        <v>0</v>
      </c>
      <c r="W71" s="2">
        <f t="shared" ref="W71:W119" si="14">D71+K71+O71</f>
        <v>0</v>
      </c>
      <c r="X71" s="200">
        <f t="shared" ref="X71:X119" si="15">C71-W71</f>
        <v>0</v>
      </c>
    </row>
    <row r="72" spans="1:24" ht="12" customHeight="1">
      <c r="A72" s="411" t="s">
        <v>17</v>
      </c>
      <c r="B72" s="410"/>
      <c r="C72" s="40">
        <v>0</v>
      </c>
      <c r="D72" s="15">
        <v>0</v>
      </c>
      <c r="E72" s="40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6">
        <v>0</v>
      </c>
      <c r="L72" s="15">
        <v>0</v>
      </c>
      <c r="M72" s="15">
        <v>0</v>
      </c>
      <c r="N72" s="15">
        <v>0</v>
      </c>
      <c r="O72" s="28">
        <v>0</v>
      </c>
      <c r="Q72" s="2">
        <f t="shared" si="8"/>
        <v>0</v>
      </c>
      <c r="R72" s="202">
        <f t="shared" si="9"/>
        <v>0</v>
      </c>
      <c r="S72" s="2">
        <f t="shared" si="10"/>
        <v>0</v>
      </c>
      <c r="T72" s="202">
        <f t="shared" si="11"/>
        <v>0</v>
      </c>
      <c r="U72" s="2">
        <f t="shared" si="12"/>
        <v>0</v>
      </c>
      <c r="V72" s="202">
        <f t="shared" si="13"/>
        <v>0</v>
      </c>
      <c r="W72" s="2">
        <f t="shared" si="14"/>
        <v>0</v>
      </c>
      <c r="X72" s="200">
        <f t="shared" si="15"/>
        <v>0</v>
      </c>
    </row>
    <row r="73" spans="1:24" ht="12" customHeight="1">
      <c r="A73" s="412"/>
      <c r="B73" s="413"/>
      <c r="C73" s="40">
        <v>0</v>
      </c>
      <c r="D73" s="15">
        <v>0</v>
      </c>
      <c r="E73" s="40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6">
        <v>0</v>
      </c>
      <c r="L73" s="15">
        <v>0</v>
      </c>
      <c r="M73" s="15">
        <v>0</v>
      </c>
      <c r="N73" s="15">
        <v>0</v>
      </c>
      <c r="O73" s="28">
        <v>0</v>
      </c>
      <c r="Q73" s="2">
        <f t="shared" si="8"/>
        <v>0</v>
      </c>
      <c r="R73" s="202">
        <f t="shared" si="9"/>
        <v>0</v>
      </c>
      <c r="S73" s="2">
        <f t="shared" si="10"/>
        <v>0</v>
      </c>
      <c r="T73" s="202">
        <f t="shared" si="11"/>
        <v>0</v>
      </c>
      <c r="U73" s="2">
        <f t="shared" si="12"/>
        <v>0</v>
      </c>
      <c r="V73" s="202">
        <f t="shared" si="13"/>
        <v>0</v>
      </c>
      <c r="W73" s="2">
        <f t="shared" si="14"/>
        <v>0</v>
      </c>
      <c r="X73" s="200">
        <f t="shared" si="15"/>
        <v>0</v>
      </c>
    </row>
    <row r="74" spans="1:24" ht="12" customHeight="1">
      <c r="A74" s="407"/>
      <c r="B74" s="410" t="s">
        <v>2</v>
      </c>
      <c r="C74" s="166">
        <v>0</v>
      </c>
      <c r="D74" s="167">
        <v>0</v>
      </c>
      <c r="E74" s="166">
        <v>0</v>
      </c>
      <c r="F74" s="167">
        <v>0</v>
      </c>
      <c r="G74" s="167">
        <v>0</v>
      </c>
      <c r="H74" s="167">
        <v>0</v>
      </c>
      <c r="I74" s="167">
        <v>0</v>
      </c>
      <c r="J74" s="167">
        <v>0</v>
      </c>
      <c r="K74" s="121">
        <v>0</v>
      </c>
      <c r="L74" s="167">
        <v>0</v>
      </c>
      <c r="M74" s="167">
        <v>0</v>
      </c>
      <c r="N74" s="167">
        <v>0</v>
      </c>
      <c r="O74" s="96">
        <v>0</v>
      </c>
      <c r="Q74" s="2">
        <f t="shared" si="8"/>
        <v>0</v>
      </c>
      <c r="R74" s="202">
        <f t="shared" si="9"/>
        <v>0</v>
      </c>
      <c r="S74" s="2">
        <f t="shared" si="10"/>
        <v>0</v>
      </c>
      <c r="T74" s="202">
        <f t="shared" si="11"/>
        <v>0</v>
      </c>
      <c r="U74" s="2">
        <f t="shared" si="12"/>
        <v>0</v>
      </c>
      <c r="V74" s="202">
        <f t="shared" si="13"/>
        <v>0</v>
      </c>
      <c r="W74" s="2">
        <f t="shared" si="14"/>
        <v>0</v>
      </c>
      <c r="X74" s="200">
        <f t="shared" si="15"/>
        <v>0</v>
      </c>
    </row>
    <row r="75" spans="1:24" ht="12" customHeight="1">
      <c r="A75" s="408"/>
      <c r="B75" s="413"/>
      <c r="C75" s="120">
        <v>0</v>
      </c>
      <c r="D75" s="53">
        <v>0</v>
      </c>
      <c r="E75" s="120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122">
        <v>0</v>
      </c>
      <c r="L75" s="53">
        <v>0</v>
      </c>
      <c r="M75" s="53">
        <v>0</v>
      </c>
      <c r="N75" s="53">
        <v>0</v>
      </c>
      <c r="O75" s="84">
        <v>0</v>
      </c>
      <c r="Q75" s="2">
        <f t="shared" si="8"/>
        <v>0</v>
      </c>
      <c r="R75" s="202">
        <f t="shared" si="9"/>
        <v>0</v>
      </c>
      <c r="S75" s="2">
        <f t="shared" si="10"/>
        <v>0</v>
      </c>
      <c r="T75" s="202">
        <f t="shared" si="11"/>
        <v>0</v>
      </c>
      <c r="U75" s="2">
        <f t="shared" si="12"/>
        <v>0</v>
      </c>
      <c r="V75" s="202">
        <f t="shared" si="13"/>
        <v>0</v>
      </c>
      <c r="W75" s="2">
        <f t="shared" si="14"/>
        <v>0</v>
      </c>
      <c r="X75" s="200">
        <f t="shared" si="15"/>
        <v>0</v>
      </c>
    </row>
    <row r="76" spans="1:24" ht="12" customHeight="1">
      <c r="A76" s="407"/>
      <c r="B76" s="410" t="s">
        <v>170</v>
      </c>
      <c r="C76" s="119">
        <v>0</v>
      </c>
      <c r="D76" s="55">
        <v>0</v>
      </c>
      <c r="E76" s="119">
        <v>0</v>
      </c>
      <c r="F76" s="55">
        <v>0</v>
      </c>
      <c r="G76" s="55">
        <v>0</v>
      </c>
      <c r="H76" s="55">
        <v>0</v>
      </c>
      <c r="I76" s="55">
        <v>0</v>
      </c>
      <c r="J76" s="55">
        <v>0</v>
      </c>
      <c r="K76" s="145">
        <v>0</v>
      </c>
      <c r="L76" s="55">
        <v>0</v>
      </c>
      <c r="M76" s="55">
        <v>0</v>
      </c>
      <c r="N76" s="55">
        <v>0</v>
      </c>
      <c r="O76" s="86">
        <v>0</v>
      </c>
      <c r="Q76" s="2">
        <f t="shared" si="8"/>
        <v>0</v>
      </c>
      <c r="R76" s="202">
        <f t="shared" si="9"/>
        <v>0</v>
      </c>
      <c r="S76" s="2">
        <f t="shared" si="10"/>
        <v>0</v>
      </c>
      <c r="T76" s="202">
        <f t="shared" si="11"/>
        <v>0</v>
      </c>
      <c r="U76" s="2">
        <f t="shared" si="12"/>
        <v>0</v>
      </c>
      <c r="V76" s="202">
        <f t="shared" si="13"/>
        <v>0</v>
      </c>
      <c r="W76" s="2">
        <f t="shared" si="14"/>
        <v>0</v>
      </c>
      <c r="X76" s="200">
        <f t="shared" si="15"/>
        <v>0</v>
      </c>
    </row>
    <row r="77" spans="1:24" ht="12" customHeight="1">
      <c r="A77" s="408"/>
      <c r="B77" s="413"/>
      <c r="C77" s="120">
        <v>0</v>
      </c>
      <c r="D77" s="53">
        <v>0</v>
      </c>
      <c r="E77" s="120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122">
        <v>0</v>
      </c>
      <c r="L77" s="53">
        <v>0</v>
      </c>
      <c r="M77" s="53">
        <v>0</v>
      </c>
      <c r="N77" s="53">
        <v>0</v>
      </c>
      <c r="O77" s="84">
        <v>0</v>
      </c>
      <c r="Q77" s="2">
        <f t="shared" si="8"/>
        <v>0</v>
      </c>
      <c r="R77" s="202">
        <f t="shared" si="9"/>
        <v>0</v>
      </c>
      <c r="S77" s="2">
        <f t="shared" si="10"/>
        <v>0</v>
      </c>
      <c r="T77" s="202">
        <f t="shared" si="11"/>
        <v>0</v>
      </c>
      <c r="U77" s="2">
        <f t="shared" si="12"/>
        <v>0</v>
      </c>
      <c r="V77" s="202">
        <f t="shared" si="13"/>
        <v>0</v>
      </c>
      <c r="W77" s="2">
        <f t="shared" si="14"/>
        <v>0</v>
      </c>
      <c r="X77" s="200">
        <f t="shared" si="15"/>
        <v>0</v>
      </c>
    </row>
    <row r="78" spans="1:24" ht="12" customHeight="1">
      <c r="A78" s="407"/>
      <c r="B78" s="410" t="s">
        <v>171</v>
      </c>
      <c r="C78" s="38">
        <v>0</v>
      </c>
      <c r="D78" s="13">
        <v>0</v>
      </c>
      <c r="E78" s="38">
        <v>0</v>
      </c>
      <c r="F78" s="13">
        <v>0</v>
      </c>
      <c r="G78" s="55">
        <v>0</v>
      </c>
      <c r="H78" s="55">
        <v>0</v>
      </c>
      <c r="I78" s="55">
        <v>0</v>
      </c>
      <c r="J78" s="55">
        <v>0</v>
      </c>
      <c r="K78" s="145">
        <v>0</v>
      </c>
      <c r="L78" s="55">
        <v>0</v>
      </c>
      <c r="M78" s="55">
        <v>0</v>
      </c>
      <c r="N78" s="55">
        <v>0</v>
      </c>
      <c r="O78" s="86">
        <v>0</v>
      </c>
      <c r="Q78" s="2">
        <f t="shared" si="8"/>
        <v>0</v>
      </c>
      <c r="R78" s="202">
        <f t="shared" si="9"/>
        <v>0</v>
      </c>
      <c r="S78" s="2">
        <f t="shared" si="10"/>
        <v>0</v>
      </c>
      <c r="T78" s="202">
        <f t="shared" si="11"/>
        <v>0</v>
      </c>
      <c r="U78" s="2">
        <f t="shared" si="12"/>
        <v>0</v>
      </c>
      <c r="V78" s="202">
        <f t="shared" si="13"/>
        <v>0</v>
      </c>
      <c r="W78" s="2">
        <f t="shared" si="14"/>
        <v>0</v>
      </c>
      <c r="X78" s="200">
        <f t="shared" si="15"/>
        <v>0</v>
      </c>
    </row>
    <row r="79" spans="1:24" ht="12" customHeight="1">
      <c r="A79" s="408"/>
      <c r="B79" s="413"/>
      <c r="C79" s="40">
        <v>0</v>
      </c>
      <c r="D79" s="15">
        <v>0</v>
      </c>
      <c r="E79" s="40">
        <v>0</v>
      </c>
      <c r="F79" s="15">
        <v>0</v>
      </c>
      <c r="G79" s="53">
        <v>0</v>
      </c>
      <c r="H79" s="53">
        <v>0</v>
      </c>
      <c r="I79" s="53">
        <v>0</v>
      </c>
      <c r="J79" s="53">
        <v>0</v>
      </c>
      <c r="K79" s="122">
        <v>0</v>
      </c>
      <c r="L79" s="53">
        <v>0</v>
      </c>
      <c r="M79" s="53">
        <v>0</v>
      </c>
      <c r="N79" s="53">
        <v>0</v>
      </c>
      <c r="O79" s="84">
        <v>0</v>
      </c>
      <c r="Q79" s="2">
        <f t="shared" si="8"/>
        <v>0</v>
      </c>
      <c r="R79" s="202">
        <f t="shared" si="9"/>
        <v>0</v>
      </c>
      <c r="S79" s="2">
        <f t="shared" si="10"/>
        <v>0</v>
      </c>
      <c r="T79" s="202">
        <f t="shared" si="11"/>
        <v>0</v>
      </c>
      <c r="U79" s="2">
        <f t="shared" si="12"/>
        <v>0</v>
      </c>
      <c r="V79" s="202">
        <f t="shared" si="13"/>
        <v>0</v>
      </c>
      <c r="W79" s="2">
        <f t="shared" si="14"/>
        <v>0</v>
      </c>
      <c r="X79" s="200">
        <f t="shared" si="15"/>
        <v>0</v>
      </c>
    </row>
    <row r="80" spans="1:24" ht="12" customHeight="1">
      <c r="A80" s="407"/>
      <c r="B80" s="410" t="s">
        <v>172</v>
      </c>
      <c r="C80" s="119">
        <v>0</v>
      </c>
      <c r="D80" s="55">
        <v>0</v>
      </c>
      <c r="E80" s="119">
        <v>0</v>
      </c>
      <c r="F80" s="55">
        <v>0</v>
      </c>
      <c r="G80" s="55">
        <v>0</v>
      </c>
      <c r="H80" s="55">
        <v>0</v>
      </c>
      <c r="I80" s="55">
        <v>0</v>
      </c>
      <c r="J80" s="55">
        <v>0</v>
      </c>
      <c r="K80" s="145">
        <v>0</v>
      </c>
      <c r="L80" s="55">
        <v>0</v>
      </c>
      <c r="M80" s="55">
        <v>0</v>
      </c>
      <c r="N80" s="55">
        <v>0</v>
      </c>
      <c r="O80" s="86">
        <v>0</v>
      </c>
      <c r="Q80" s="2">
        <f t="shared" si="8"/>
        <v>0</v>
      </c>
      <c r="R80" s="202">
        <f t="shared" si="9"/>
        <v>0</v>
      </c>
      <c r="S80" s="2">
        <f t="shared" si="10"/>
        <v>0</v>
      </c>
      <c r="T80" s="202">
        <f t="shared" si="11"/>
        <v>0</v>
      </c>
      <c r="U80" s="2">
        <f t="shared" si="12"/>
        <v>0</v>
      </c>
      <c r="V80" s="202">
        <f t="shared" si="13"/>
        <v>0</v>
      </c>
      <c r="W80" s="2">
        <f t="shared" si="14"/>
        <v>0</v>
      </c>
      <c r="X80" s="200">
        <f t="shared" si="15"/>
        <v>0</v>
      </c>
    </row>
    <row r="81" spans="1:24" ht="12" customHeight="1">
      <c r="A81" s="408"/>
      <c r="B81" s="413"/>
      <c r="C81" s="120">
        <v>0</v>
      </c>
      <c r="D81" s="53">
        <v>0</v>
      </c>
      <c r="E81" s="120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122">
        <v>0</v>
      </c>
      <c r="L81" s="53">
        <v>0</v>
      </c>
      <c r="M81" s="53">
        <v>0</v>
      </c>
      <c r="N81" s="53">
        <v>0</v>
      </c>
      <c r="O81" s="84">
        <v>0</v>
      </c>
      <c r="Q81" s="2">
        <f t="shared" si="8"/>
        <v>0</v>
      </c>
      <c r="R81" s="202">
        <f t="shared" si="9"/>
        <v>0</v>
      </c>
      <c r="S81" s="2">
        <f t="shared" si="10"/>
        <v>0</v>
      </c>
      <c r="T81" s="202">
        <f t="shared" si="11"/>
        <v>0</v>
      </c>
      <c r="U81" s="2">
        <f t="shared" si="12"/>
        <v>0</v>
      </c>
      <c r="V81" s="202">
        <f t="shared" si="13"/>
        <v>0</v>
      </c>
      <c r="W81" s="2">
        <f t="shared" si="14"/>
        <v>0</v>
      </c>
      <c r="X81" s="200">
        <f t="shared" si="15"/>
        <v>0</v>
      </c>
    </row>
    <row r="82" spans="1:24" ht="12" customHeight="1">
      <c r="A82" s="407"/>
      <c r="B82" s="410" t="s">
        <v>173</v>
      </c>
      <c r="C82" s="119">
        <v>0</v>
      </c>
      <c r="D82" s="55">
        <v>0</v>
      </c>
      <c r="E82" s="119">
        <v>0</v>
      </c>
      <c r="F82" s="55">
        <v>0</v>
      </c>
      <c r="G82" s="55">
        <v>0</v>
      </c>
      <c r="H82" s="55">
        <v>0</v>
      </c>
      <c r="I82" s="55">
        <v>0</v>
      </c>
      <c r="J82" s="55">
        <v>0</v>
      </c>
      <c r="K82" s="145">
        <v>0</v>
      </c>
      <c r="L82" s="55">
        <v>0</v>
      </c>
      <c r="M82" s="55">
        <v>0</v>
      </c>
      <c r="N82" s="55">
        <v>0</v>
      </c>
      <c r="O82" s="86">
        <v>0</v>
      </c>
      <c r="Q82" s="2">
        <f t="shared" si="8"/>
        <v>0</v>
      </c>
      <c r="R82" s="202">
        <f t="shared" si="9"/>
        <v>0</v>
      </c>
      <c r="S82" s="2">
        <f t="shared" si="10"/>
        <v>0</v>
      </c>
      <c r="T82" s="202">
        <f t="shared" si="11"/>
        <v>0</v>
      </c>
      <c r="U82" s="2">
        <f t="shared" si="12"/>
        <v>0</v>
      </c>
      <c r="V82" s="202">
        <f t="shared" si="13"/>
        <v>0</v>
      </c>
      <c r="W82" s="2">
        <f t="shared" si="14"/>
        <v>0</v>
      </c>
      <c r="X82" s="200">
        <f t="shared" si="15"/>
        <v>0</v>
      </c>
    </row>
    <row r="83" spans="1:24" ht="12" customHeight="1">
      <c r="A83" s="408"/>
      <c r="B83" s="413"/>
      <c r="C83" s="120">
        <v>0</v>
      </c>
      <c r="D83" s="53">
        <v>0</v>
      </c>
      <c r="E83" s="120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122">
        <v>0</v>
      </c>
      <c r="L83" s="53">
        <v>0</v>
      </c>
      <c r="M83" s="53">
        <v>0</v>
      </c>
      <c r="N83" s="53">
        <v>0</v>
      </c>
      <c r="O83" s="84">
        <v>0</v>
      </c>
      <c r="Q83" s="2">
        <f t="shared" si="8"/>
        <v>0</v>
      </c>
      <c r="R83" s="202">
        <f t="shared" si="9"/>
        <v>0</v>
      </c>
      <c r="S83" s="2">
        <f t="shared" si="10"/>
        <v>0</v>
      </c>
      <c r="T83" s="202">
        <f t="shared" si="11"/>
        <v>0</v>
      </c>
      <c r="U83" s="2">
        <f t="shared" si="12"/>
        <v>0</v>
      </c>
      <c r="V83" s="202">
        <f t="shared" si="13"/>
        <v>0</v>
      </c>
      <c r="W83" s="2">
        <f t="shared" si="14"/>
        <v>0</v>
      </c>
      <c r="X83" s="200">
        <f t="shared" si="15"/>
        <v>0</v>
      </c>
    </row>
    <row r="84" spans="1:24" ht="12" customHeight="1">
      <c r="A84" s="407"/>
      <c r="B84" s="410" t="s">
        <v>174</v>
      </c>
      <c r="C84" s="119">
        <v>0</v>
      </c>
      <c r="D84" s="55">
        <v>0</v>
      </c>
      <c r="E84" s="119">
        <v>0</v>
      </c>
      <c r="F84" s="55">
        <v>0</v>
      </c>
      <c r="G84" s="55">
        <v>0</v>
      </c>
      <c r="H84" s="55">
        <v>0</v>
      </c>
      <c r="I84" s="55">
        <v>0</v>
      </c>
      <c r="J84" s="55">
        <v>0</v>
      </c>
      <c r="K84" s="145">
        <v>0</v>
      </c>
      <c r="L84" s="55">
        <v>0</v>
      </c>
      <c r="M84" s="55">
        <v>0</v>
      </c>
      <c r="N84" s="55">
        <v>0</v>
      </c>
      <c r="O84" s="86">
        <v>0</v>
      </c>
      <c r="Q84" s="2">
        <f t="shared" si="8"/>
        <v>0</v>
      </c>
      <c r="R84" s="202">
        <f t="shared" si="9"/>
        <v>0</v>
      </c>
      <c r="S84" s="2">
        <f t="shared" si="10"/>
        <v>0</v>
      </c>
      <c r="T84" s="202">
        <f t="shared" si="11"/>
        <v>0</v>
      </c>
      <c r="U84" s="2">
        <f t="shared" si="12"/>
        <v>0</v>
      </c>
      <c r="V84" s="202">
        <f t="shared" si="13"/>
        <v>0</v>
      </c>
      <c r="W84" s="2">
        <f t="shared" si="14"/>
        <v>0</v>
      </c>
      <c r="X84" s="200">
        <f t="shared" si="15"/>
        <v>0</v>
      </c>
    </row>
    <row r="85" spans="1:24" ht="12" customHeight="1">
      <c r="A85" s="408"/>
      <c r="B85" s="413"/>
      <c r="C85" s="120">
        <v>0</v>
      </c>
      <c r="D85" s="53">
        <v>0</v>
      </c>
      <c r="E85" s="120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122">
        <v>0</v>
      </c>
      <c r="L85" s="53">
        <v>0</v>
      </c>
      <c r="M85" s="53">
        <v>0</v>
      </c>
      <c r="N85" s="53">
        <v>0</v>
      </c>
      <c r="O85" s="84">
        <v>0</v>
      </c>
      <c r="Q85" s="2">
        <f t="shared" si="8"/>
        <v>0</v>
      </c>
      <c r="R85" s="202">
        <f t="shared" si="9"/>
        <v>0</v>
      </c>
      <c r="S85" s="2">
        <f t="shared" si="10"/>
        <v>0</v>
      </c>
      <c r="T85" s="202">
        <f t="shared" si="11"/>
        <v>0</v>
      </c>
      <c r="U85" s="2">
        <f t="shared" si="12"/>
        <v>0</v>
      </c>
      <c r="V85" s="202">
        <f t="shared" si="13"/>
        <v>0</v>
      </c>
      <c r="W85" s="2">
        <f t="shared" si="14"/>
        <v>0</v>
      </c>
      <c r="X85" s="200">
        <f t="shared" si="15"/>
        <v>0</v>
      </c>
    </row>
    <row r="86" spans="1:24" ht="12" customHeight="1">
      <c r="A86" s="407"/>
      <c r="B86" s="410" t="s">
        <v>175</v>
      </c>
      <c r="C86" s="119">
        <v>0</v>
      </c>
      <c r="D86" s="55">
        <v>0</v>
      </c>
      <c r="E86" s="119">
        <v>0</v>
      </c>
      <c r="F86" s="55">
        <v>0</v>
      </c>
      <c r="G86" s="55">
        <v>0</v>
      </c>
      <c r="H86" s="55">
        <v>0</v>
      </c>
      <c r="I86" s="55">
        <v>0</v>
      </c>
      <c r="J86" s="55">
        <v>0</v>
      </c>
      <c r="K86" s="145">
        <v>0</v>
      </c>
      <c r="L86" s="55">
        <v>0</v>
      </c>
      <c r="M86" s="55">
        <v>0</v>
      </c>
      <c r="N86" s="55">
        <v>0</v>
      </c>
      <c r="O86" s="86">
        <v>0</v>
      </c>
      <c r="Q86" s="2">
        <f t="shared" si="8"/>
        <v>0</v>
      </c>
      <c r="R86" s="202">
        <f t="shared" si="9"/>
        <v>0</v>
      </c>
      <c r="S86" s="2">
        <f t="shared" si="10"/>
        <v>0</v>
      </c>
      <c r="T86" s="202">
        <f t="shared" si="11"/>
        <v>0</v>
      </c>
      <c r="U86" s="2">
        <f t="shared" si="12"/>
        <v>0</v>
      </c>
      <c r="V86" s="202">
        <f t="shared" si="13"/>
        <v>0</v>
      </c>
      <c r="W86" s="2">
        <f t="shared" si="14"/>
        <v>0</v>
      </c>
      <c r="X86" s="200">
        <f t="shared" si="15"/>
        <v>0</v>
      </c>
    </row>
    <row r="87" spans="1:24" ht="12" customHeight="1">
      <c r="A87" s="408"/>
      <c r="B87" s="413"/>
      <c r="C87" s="120">
        <v>0</v>
      </c>
      <c r="D87" s="53">
        <v>0</v>
      </c>
      <c r="E87" s="120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122">
        <v>0</v>
      </c>
      <c r="L87" s="53">
        <v>0</v>
      </c>
      <c r="M87" s="53">
        <v>0</v>
      </c>
      <c r="N87" s="53">
        <v>0</v>
      </c>
      <c r="O87" s="84">
        <v>0</v>
      </c>
      <c r="Q87" s="2">
        <f t="shared" si="8"/>
        <v>0</v>
      </c>
      <c r="R87" s="202">
        <f t="shared" si="9"/>
        <v>0</v>
      </c>
      <c r="S87" s="2">
        <f t="shared" si="10"/>
        <v>0</v>
      </c>
      <c r="T87" s="202">
        <f t="shared" si="11"/>
        <v>0</v>
      </c>
      <c r="U87" s="2">
        <f t="shared" si="12"/>
        <v>0</v>
      </c>
      <c r="V87" s="202">
        <f t="shared" si="13"/>
        <v>0</v>
      </c>
      <c r="W87" s="2">
        <f t="shared" si="14"/>
        <v>0</v>
      </c>
      <c r="X87" s="200">
        <f t="shared" si="15"/>
        <v>0</v>
      </c>
    </row>
    <row r="88" spans="1:24" ht="12" customHeight="1">
      <c r="A88" s="407"/>
      <c r="B88" s="410" t="s">
        <v>176</v>
      </c>
      <c r="C88" s="119">
        <v>0</v>
      </c>
      <c r="D88" s="55">
        <v>0</v>
      </c>
      <c r="E88" s="119">
        <v>0</v>
      </c>
      <c r="F88" s="55">
        <v>0</v>
      </c>
      <c r="G88" s="55">
        <v>0</v>
      </c>
      <c r="H88" s="55">
        <v>0</v>
      </c>
      <c r="I88" s="55">
        <v>0</v>
      </c>
      <c r="J88" s="55">
        <v>0</v>
      </c>
      <c r="K88" s="145">
        <v>0</v>
      </c>
      <c r="L88" s="55">
        <v>0</v>
      </c>
      <c r="M88" s="55">
        <v>0</v>
      </c>
      <c r="N88" s="55">
        <v>0</v>
      </c>
      <c r="O88" s="86">
        <v>0</v>
      </c>
      <c r="Q88" s="2">
        <f t="shared" si="8"/>
        <v>0</v>
      </c>
      <c r="R88" s="202">
        <f t="shared" si="9"/>
        <v>0</v>
      </c>
      <c r="S88" s="2">
        <f t="shared" si="10"/>
        <v>0</v>
      </c>
      <c r="T88" s="202">
        <f t="shared" si="11"/>
        <v>0</v>
      </c>
      <c r="U88" s="2">
        <f t="shared" si="12"/>
        <v>0</v>
      </c>
      <c r="V88" s="202">
        <f t="shared" si="13"/>
        <v>0</v>
      </c>
      <c r="W88" s="2">
        <f t="shared" si="14"/>
        <v>0</v>
      </c>
      <c r="X88" s="200">
        <f t="shared" si="15"/>
        <v>0</v>
      </c>
    </row>
    <row r="89" spans="1:24" ht="12" customHeight="1">
      <c r="A89" s="408"/>
      <c r="B89" s="413"/>
      <c r="C89" s="120">
        <v>0</v>
      </c>
      <c r="D89" s="53">
        <v>0</v>
      </c>
      <c r="E89" s="120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122">
        <v>0</v>
      </c>
      <c r="L89" s="53">
        <v>0</v>
      </c>
      <c r="M89" s="53">
        <v>0</v>
      </c>
      <c r="N89" s="53">
        <v>0</v>
      </c>
      <c r="O89" s="84">
        <v>0</v>
      </c>
      <c r="Q89" s="2">
        <f t="shared" si="8"/>
        <v>0</v>
      </c>
      <c r="R89" s="202">
        <f t="shared" si="9"/>
        <v>0</v>
      </c>
      <c r="S89" s="2">
        <f t="shared" si="10"/>
        <v>0</v>
      </c>
      <c r="T89" s="202">
        <f t="shared" si="11"/>
        <v>0</v>
      </c>
      <c r="U89" s="2">
        <f t="shared" si="12"/>
        <v>0</v>
      </c>
      <c r="V89" s="202">
        <f t="shared" si="13"/>
        <v>0</v>
      </c>
      <c r="W89" s="2">
        <f t="shared" si="14"/>
        <v>0</v>
      </c>
      <c r="X89" s="200">
        <f t="shared" si="15"/>
        <v>0</v>
      </c>
    </row>
    <row r="90" spans="1:24" ht="12" customHeight="1">
      <c r="A90" s="407"/>
      <c r="B90" s="410" t="s">
        <v>177</v>
      </c>
      <c r="C90" s="119">
        <v>0</v>
      </c>
      <c r="D90" s="55">
        <v>0</v>
      </c>
      <c r="E90" s="119">
        <v>0</v>
      </c>
      <c r="F90" s="55">
        <v>0</v>
      </c>
      <c r="G90" s="55">
        <v>0</v>
      </c>
      <c r="H90" s="55">
        <v>0</v>
      </c>
      <c r="I90" s="55">
        <v>0</v>
      </c>
      <c r="J90" s="55">
        <v>0</v>
      </c>
      <c r="K90" s="145">
        <v>0</v>
      </c>
      <c r="L90" s="55">
        <v>0</v>
      </c>
      <c r="M90" s="55">
        <v>0</v>
      </c>
      <c r="N90" s="55">
        <v>0</v>
      </c>
      <c r="O90" s="86">
        <v>0</v>
      </c>
      <c r="Q90" s="2">
        <f t="shared" si="8"/>
        <v>0</v>
      </c>
      <c r="R90" s="202">
        <f t="shared" si="9"/>
        <v>0</v>
      </c>
      <c r="S90" s="2">
        <f t="shared" si="10"/>
        <v>0</v>
      </c>
      <c r="T90" s="202">
        <f t="shared" si="11"/>
        <v>0</v>
      </c>
      <c r="U90" s="2">
        <f t="shared" si="12"/>
        <v>0</v>
      </c>
      <c r="V90" s="202">
        <f t="shared" si="13"/>
        <v>0</v>
      </c>
      <c r="W90" s="2">
        <f t="shared" si="14"/>
        <v>0</v>
      </c>
      <c r="X90" s="200">
        <f t="shared" si="15"/>
        <v>0</v>
      </c>
    </row>
    <row r="91" spans="1:24" ht="12" customHeight="1">
      <c r="A91" s="408"/>
      <c r="B91" s="413"/>
      <c r="C91" s="120">
        <v>0</v>
      </c>
      <c r="D91" s="53">
        <v>0</v>
      </c>
      <c r="E91" s="120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122">
        <v>0</v>
      </c>
      <c r="L91" s="53">
        <v>0</v>
      </c>
      <c r="M91" s="53">
        <v>0</v>
      </c>
      <c r="N91" s="53">
        <v>0</v>
      </c>
      <c r="O91" s="84">
        <v>0</v>
      </c>
      <c r="Q91" s="2">
        <f t="shared" si="8"/>
        <v>0</v>
      </c>
      <c r="R91" s="202">
        <f t="shared" si="9"/>
        <v>0</v>
      </c>
      <c r="S91" s="2">
        <f t="shared" si="10"/>
        <v>0</v>
      </c>
      <c r="T91" s="202">
        <f t="shared" si="11"/>
        <v>0</v>
      </c>
      <c r="U91" s="2">
        <f t="shared" si="12"/>
        <v>0</v>
      </c>
      <c r="V91" s="202">
        <f t="shared" si="13"/>
        <v>0</v>
      </c>
      <c r="W91" s="2">
        <f t="shared" si="14"/>
        <v>0</v>
      </c>
      <c r="X91" s="200">
        <f t="shared" si="15"/>
        <v>0</v>
      </c>
    </row>
    <row r="92" spans="1:24" ht="12" customHeight="1">
      <c r="A92" s="407"/>
      <c r="B92" s="410" t="s">
        <v>178</v>
      </c>
      <c r="C92" s="119">
        <v>0</v>
      </c>
      <c r="D92" s="55">
        <v>0</v>
      </c>
      <c r="E92" s="119">
        <v>0</v>
      </c>
      <c r="F92" s="55">
        <v>0</v>
      </c>
      <c r="G92" s="55">
        <v>0</v>
      </c>
      <c r="H92" s="55">
        <v>0</v>
      </c>
      <c r="I92" s="55">
        <v>0</v>
      </c>
      <c r="J92" s="55">
        <v>0</v>
      </c>
      <c r="K92" s="145">
        <v>0</v>
      </c>
      <c r="L92" s="55">
        <v>0</v>
      </c>
      <c r="M92" s="55">
        <v>0</v>
      </c>
      <c r="N92" s="55">
        <v>0</v>
      </c>
      <c r="O92" s="86">
        <v>0</v>
      </c>
      <c r="Q92" s="2">
        <f t="shared" si="8"/>
        <v>0</v>
      </c>
      <c r="R92" s="202">
        <f t="shared" si="9"/>
        <v>0</v>
      </c>
      <c r="S92" s="2">
        <f t="shared" si="10"/>
        <v>0</v>
      </c>
      <c r="T92" s="202">
        <f t="shared" si="11"/>
        <v>0</v>
      </c>
      <c r="U92" s="2">
        <f t="shared" si="12"/>
        <v>0</v>
      </c>
      <c r="V92" s="202">
        <f t="shared" si="13"/>
        <v>0</v>
      </c>
      <c r="W92" s="2">
        <f t="shared" si="14"/>
        <v>0</v>
      </c>
      <c r="X92" s="200">
        <f t="shared" si="15"/>
        <v>0</v>
      </c>
    </row>
    <row r="93" spans="1:24" ht="12" customHeight="1">
      <c r="A93" s="408"/>
      <c r="B93" s="413"/>
      <c r="C93" s="120">
        <v>0</v>
      </c>
      <c r="D93" s="53">
        <v>0</v>
      </c>
      <c r="E93" s="120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122">
        <v>0</v>
      </c>
      <c r="L93" s="53">
        <v>0</v>
      </c>
      <c r="M93" s="53">
        <v>0</v>
      </c>
      <c r="N93" s="53">
        <v>0</v>
      </c>
      <c r="O93" s="84">
        <v>0</v>
      </c>
      <c r="Q93" s="2">
        <f t="shared" si="8"/>
        <v>0</v>
      </c>
      <c r="R93" s="202">
        <f t="shared" si="9"/>
        <v>0</v>
      </c>
      <c r="S93" s="2">
        <f t="shared" si="10"/>
        <v>0</v>
      </c>
      <c r="T93" s="202">
        <f t="shared" si="11"/>
        <v>0</v>
      </c>
      <c r="U93" s="2">
        <f t="shared" si="12"/>
        <v>0</v>
      </c>
      <c r="V93" s="202">
        <f t="shared" si="13"/>
        <v>0</v>
      </c>
      <c r="W93" s="2">
        <f t="shared" si="14"/>
        <v>0</v>
      </c>
      <c r="X93" s="200">
        <f t="shared" si="15"/>
        <v>0</v>
      </c>
    </row>
    <row r="94" spans="1:24" ht="12" customHeight="1">
      <c r="A94" s="411" t="s">
        <v>179</v>
      </c>
      <c r="B94" s="410"/>
      <c r="C94" s="119">
        <v>0</v>
      </c>
      <c r="D94" s="55">
        <v>0</v>
      </c>
      <c r="E94" s="119">
        <v>0</v>
      </c>
      <c r="F94" s="55">
        <v>0</v>
      </c>
      <c r="G94" s="55">
        <v>0</v>
      </c>
      <c r="H94" s="55">
        <v>0</v>
      </c>
      <c r="I94" s="55">
        <v>0</v>
      </c>
      <c r="J94" s="55">
        <v>0</v>
      </c>
      <c r="K94" s="145">
        <v>0</v>
      </c>
      <c r="L94" s="55">
        <v>0</v>
      </c>
      <c r="M94" s="55">
        <v>0</v>
      </c>
      <c r="N94" s="55">
        <v>0</v>
      </c>
      <c r="O94" s="86">
        <v>0</v>
      </c>
      <c r="Q94" s="2">
        <f t="shared" si="8"/>
        <v>0</v>
      </c>
      <c r="R94" s="202">
        <f t="shared" si="9"/>
        <v>0</v>
      </c>
      <c r="S94" s="2">
        <f t="shared" si="10"/>
        <v>0</v>
      </c>
      <c r="T94" s="202">
        <f t="shared" si="11"/>
        <v>0</v>
      </c>
      <c r="U94" s="2">
        <f t="shared" si="12"/>
        <v>0</v>
      </c>
      <c r="V94" s="202">
        <f t="shared" si="13"/>
        <v>0</v>
      </c>
      <c r="W94" s="2">
        <f t="shared" si="14"/>
        <v>0</v>
      </c>
      <c r="X94" s="200">
        <f t="shared" si="15"/>
        <v>0</v>
      </c>
    </row>
    <row r="95" spans="1:24" ht="12" customHeight="1">
      <c r="A95" s="412"/>
      <c r="B95" s="413"/>
      <c r="C95" s="120">
        <v>0</v>
      </c>
      <c r="D95" s="53">
        <v>0</v>
      </c>
      <c r="E95" s="120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122">
        <v>0</v>
      </c>
      <c r="L95" s="53">
        <v>0</v>
      </c>
      <c r="M95" s="53">
        <v>0</v>
      </c>
      <c r="N95" s="53">
        <v>0</v>
      </c>
      <c r="O95" s="84">
        <v>0</v>
      </c>
      <c r="Q95" s="2">
        <f t="shared" si="8"/>
        <v>0</v>
      </c>
      <c r="R95" s="202">
        <f t="shared" si="9"/>
        <v>0</v>
      </c>
      <c r="S95" s="2">
        <f t="shared" si="10"/>
        <v>0</v>
      </c>
      <c r="T95" s="202">
        <f t="shared" si="11"/>
        <v>0</v>
      </c>
      <c r="U95" s="2">
        <f t="shared" si="12"/>
        <v>0</v>
      </c>
      <c r="V95" s="202">
        <f t="shared" si="13"/>
        <v>0</v>
      </c>
      <c r="W95" s="2">
        <f t="shared" si="14"/>
        <v>0</v>
      </c>
      <c r="X95" s="200">
        <f t="shared" si="15"/>
        <v>0</v>
      </c>
    </row>
    <row r="96" spans="1:24" ht="12" customHeight="1">
      <c r="A96" s="403" t="s">
        <v>18</v>
      </c>
      <c r="B96" s="404"/>
      <c r="C96" s="38">
        <v>22</v>
      </c>
      <c r="D96" s="13">
        <v>3</v>
      </c>
      <c r="E96" s="38">
        <v>3</v>
      </c>
      <c r="F96" s="13">
        <v>2</v>
      </c>
      <c r="G96" s="13">
        <v>1</v>
      </c>
      <c r="H96" s="13">
        <v>0</v>
      </c>
      <c r="I96" s="13">
        <v>0</v>
      </c>
      <c r="J96" s="13">
        <v>0</v>
      </c>
      <c r="K96" s="14">
        <v>14</v>
      </c>
      <c r="L96" s="13">
        <v>0</v>
      </c>
      <c r="M96" s="13">
        <v>0</v>
      </c>
      <c r="N96" s="13">
        <v>14</v>
      </c>
      <c r="O96" s="27">
        <v>8</v>
      </c>
      <c r="Q96" s="2">
        <f t="shared" si="8"/>
        <v>3</v>
      </c>
      <c r="R96" s="202">
        <f t="shared" si="9"/>
        <v>0</v>
      </c>
      <c r="S96" s="2">
        <f t="shared" si="10"/>
        <v>3</v>
      </c>
      <c r="T96" s="202">
        <f t="shared" si="11"/>
        <v>0</v>
      </c>
      <c r="U96" s="2">
        <f t="shared" si="12"/>
        <v>14</v>
      </c>
      <c r="V96" s="202">
        <f t="shared" si="13"/>
        <v>0</v>
      </c>
      <c r="W96" s="2">
        <f t="shared" si="14"/>
        <v>25</v>
      </c>
      <c r="X96" s="202">
        <f t="shared" si="15"/>
        <v>-3</v>
      </c>
    </row>
    <row r="97" spans="1:24" ht="12" customHeight="1">
      <c r="A97" s="403"/>
      <c r="B97" s="404"/>
      <c r="C97" s="40">
        <v>113.63636363636363</v>
      </c>
      <c r="D97" s="15">
        <v>13.636363636363635</v>
      </c>
      <c r="E97" s="40">
        <v>100</v>
      </c>
      <c r="F97" s="15">
        <v>66.666666666666657</v>
      </c>
      <c r="G97" s="15">
        <v>33.333333333333329</v>
      </c>
      <c r="H97" s="15">
        <v>0</v>
      </c>
      <c r="I97" s="15">
        <v>0</v>
      </c>
      <c r="J97" s="15">
        <v>0</v>
      </c>
      <c r="K97" s="16">
        <v>63.636363636363633</v>
      </c>
      <c r="L97" s="15">
        <v>0</v>
      </c>
      <c r="M97" s="15">
        <v>0</v>
      </c>
      <c r="N97" s="15">
        <v>100</v>
      </c>
      <c r="O97" s="28">
        <v>36.363636363636367</v>
      </c>
      <c r="Q97" s="2">
        <f t="shared" si="8"/>
        <v>99.999999999999986</v>
      </c>
      <c r="R97" s="202">
        <f t="shared" si="9"/>
        <v>0</v>
      </c>
      <c r="S97" s="2">
        <f t="shared" si="10"/>
        <v>100</v>
      </c>
      <c r="T97" s="202">
        <f t="shared" si="11"/>
        <v>-86.36363636363636</v>
      </c>
      <c r="U97" s="2">
        <f t="shared" si="12"/>
        <v>100</v>
      </c>
      <c r="V97" s="202">
        <f t="shared" si="13"/>
        <v>-36.363636363636367</v>
      </c>
      <c r="W97" s="2">
        <f t="shared" si="14"/>
        <v>113.63636363636363</v>
      </c>
      <c r="X97" s="200">
        <f t="shared" si="15"/>
        <v>0</v>
      </c>
    </row>
    <row r="98" spans="1:24" ht="12" customHeight="1">
      <c r="A98" s="407"/>
      <c r="B98" s="409" t="s">
        <v>19</v>
      </c>
      <c r="C98" s="33">
        <v>12</v>
      </c>
      <c r="D98" s="8">
        <v>0</v>
      </c>
      <c r="E98" s="33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9">
        <v>8</v>
      </c>
      <c r="L98" s="8">
        <v>0</v>
      </c>
      <c r="M98" s="8">
        <v>0</v>
      </c>
      <c r="N98" s="8">
        <v>8</v>
      </c>
      <c r="O98" s="26">
        <v>4</v>
      </c>
      <c r="Q98" s="2">
        <f t="shared" si="8"/>
        <v>0</v>
      </c>
      <c r="R98" s="202">
        <f t="shared" si="9"/>
        <v>0</v>
      </c>
      <c r="S98" s="2">
        <f t="shared" si="10"/>
        <v>0</v>
      </c>
      <c r="T98" s="202">
        <f t="shared" si="11"/>
        <v>0</v>
      </c>
      <c r="U98" s="2">
        <f t="shared" si="12"/>
        <v>8</v>
      </c>
      <c r="V98" s="202">
        <f t="shared" si="13"/>
        <v>0</v>
      </c>
      <c r="W98" s="2">
        <f t="shared" si="14"/>
        <v>12</v>
      </c>
      <c r="X98" s="200">
        <f t="shared" si="15"/>
        <v>0</v>
      </c>
    </row>
    <row r="99" spans="1:24" ht="12" customHeight="1">
      <c r="A99" s="408"/>
      <c r="B99" s="409"/>
      <c r="C99" s="20">
        <v>99.999999999999986</v>
      </c>
      <c r="D99" s="11">
        <v>0</v>
      </c>
      <c r="E99" s="20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2">
        <v>66.666666666666657</v>
      </c>
      <c r="L99" s="11">
        <v>0</v>
      </c>
      <c r="M99" s="11">
        <v>0</v>
      </c>
      <c r="N99" s="11">
        <v>100</v>
      </c>
      <c r="O99" s="17">
        <v>33.333333333333329</v>
      </c>
      <c r="Q99" s="2">
        <f t="shared" si="8"/>
        <v>0</v>
      </c>
      <c r="R99" s="202">
        <f t="shared" si="9"/>
        <v>0</v>
      </c>
      <c r="S99" s="2">
        <f t="shared" si="10"/>
        <v>0</v>
      </c>
      <c r="T99" s="202">
        <f t="shared" si="11"/>
        <v>0</v>
      </c>
      <c r="U99" s="2">
        <f t="shared" si="12"/>
        <v>100</v>
      </c>
      <c r="V99" s="202">
        <f t="shared" si="13"/>
        <v>-33.333333333333343</v>
      </c>
      <c r="W99" s="2">
        <f t="shared" si="14"/>
        <v>99.999999999999986</v>
      </c>
      <c r="X99" s="200">
        <f t="shared" si="15"/>
        <v>0</v>
      </c>
    </row>
    <row r="100" spans="1:24" ht="12" customHeight="1">
      <c r="A100" s="407"/>
      <c r="B100" s="409" t="s">
        <v>20</v>
      </c>
      <c r="C100" s="38">
        <v>11</v>
      </c>
      <c r="D100" s="13">
        <v>1</v>
      </c>
      <c r="E100" s="38">
        <v>1</v>
      </c>
      <c r="F100" s="13">
        <v>0</v>
      </c>
      <c r="G100" s="13">
        <v>1</v>
      </c>
      <c r="H100" s="55">
        <v>0</v>
      </c>
      <c r="I100" s="13">
        <v>0</v>
      </c>
      <c r="J100" s="13">
        <v>0</v>
      </c>
      <c r="K100" s="14">
        <v>6</v>
      </c>
      <c r="L100" s="13">
        <v>0</v>
      </c>
      <c r="M100" s="55">
        <v>0</v>
      </c>
      <c r="N100" s="13">
        <v>6</v>
      </c>
      <c r="O100" s="27">
        <v>4</v>
      </c>
      <c r="Q100" s="2">
        <f t="shared" si="8"/>
        <v>1</v>
      </c>
      <c r="R100" s="202">
        <f t="shared" si="9"/>
        <v>0</v>
      </c>
      <c r="S100" s="2">
        <f t="shared" si="10"/>
        <v>1</v>
      </c>
      <c r="T100" s="202">
        <f t="shared" si="11"/>
        <v>0</v>
      </c>
      <c r="U100" s="2">
        <f t="shared" si="12"/>
        <v>6</v>
      </c>
      <c r="V100" s="202">
        <f t="shared" si="13"/>
        <v>0</v>
      </c>
      <c r="W100" s="2">
        <f t="shared" si="14"/>
        <v>11</v>
      </c>
      <c r="X100" s="200">
        <f t="shared" si="15"/>
        <v>0</v>
      </c>
    </row>
    <row r="101" spans="1:24" ht="12" customHeight="1">
      <c r="A101" s="408"/>
      <c r="B101" s="409"/>
      <c r="C101" s="40">
        <v>100</v>
      </c>
      <c r="D101" s="15">
        <v>9.0909090909090917</v>
      </c>
      <c r="E101" s="40">
        <v>100</v>
      </c>
      <c r="F101" s="15">
        <v>0</v>
      </c>
      <c r="G101" s="15">
        <v>100</v>
      </c>
      <c r="H101" s="53">
        <v>0</v>
      </c>
      <c r="I101" s="15">
        <v>0</v>
      </c>
      <c r="J101" s="15">
        <v>0</v>
      </c>
      <c r="K101" s="16">
        <v>54.54545454545454</v>
      </c>
      <c r="L101" s="15">
        <v>0</v>
      </c>
      <c r="M101" s="53">
        <v>0</v>
      </c>
      <c r="N101" s="15">
        <v>100</v>
      </c>
      <c r="O101" s="28">
        <v>36.363636363636367</v>
      </c>
      <c r="Q101" s="2">
        <f t="shared" si="8"/>
        <v>100</v>
      </c>
      <c r="R101" s="202">
        <f t="shared" si="9"/>
        <v>0</v>
      </c>
      <c r="S101" s="2">
        <f t="shared" si="10"/>
        <v>100</v>
      </c>
      <c r="T101" s="202">
        <f t="shared" si="11"/>
        <v>-90.909090909090907</v>
      </c>
      <c r="U101" s="2">
        <f t="shared" si="12"/>
        <v>100</v>
      </c>
      <c r="V101" s="202">
        <f t="shared" si="13"/>
        <v>-45.45454545454546</v>
      </c>
      <c r="W101" s="2">
        <f t="shared" si="14"/>
        <v>100</v>
      </c>
      <c r="X101" s="200">
        <f t="shared" si="15"/>
        <v>0</v>
      </c>
    </row>
    <row r="102" spans="1:24" ht="12" customHeight="1">
      <c r="A102" s="407"/>
      <c r="B102" s="409" t="s">
        <v>21</v>
      </c>
      <c r="C102" s="119">
        <v>0</v>
      </c>
      <c r="D102" s="55">
        <v>0</v>
      </c>
      <c r="E102" s="119">
        <v>0</v>
      </c>
      <c r="F102" s="55">
        <v>0</v>
      </c>
      <c r="G102" s="55">
        <v>0</v>
      </c>
      <c r="H102" s="55">
        <v>0</v>
      </c>
      <c r="I102" s="55">
        <v>0</v>
      </c>
      <c r="J102" s="55">
        <v>0</v>
      </c>
      <c r="K102" s="145">
        <v>0</v>
      </c>
      <c r="L102" s="55">
        <v>0</v>
      </c>
      <c r="M102" s="55">
        <v>0</v>
      </c>
      <c r="N102" s="55">
        <v>0</v>
      </c>
      <c r="O102" s="86">
        <v>0</v>
      </c>
      <c r="Q102" s="2">
        <f t="shared" si="8"/>
        <v>0</v>
      </c>
      <c r="R102" s="202">
        <f t="shared" si="9"/>
        <v>0</v>
      </c>
      <c r="S102" s="2">
        <f t="shared" si="10"/>
        <v>0</v>
      </c>
      <c r="T102" s="202">
        <f t="shared" si="11"/>
        <v>0</v>
      </c>
      <c r="U102" s="2">
        <f t="shared" si="12"/>
        <v>0</v>
      </c>
      <c r="V102" s="202">
        <f t="shared" si="13"/>
        <v>0</v>
      </c>
      <c r="W102" s="2">
        <f t="shared" si="14"/>
        <v>0</v>
      </c>
      <c r="X102" s="200">
        <f t="shared" si="15"/>
        <v>0</v>
      </c>
    </row>
    <row r="103" spans="1:24" ht="12" customHeight="1">
      <c r="A103" s="408"/>
      <c r="B103" s="409"/>
      <c r="C103" s="120">
        <v>0</v>
      </c>
      <c r="D103" s="53">
        <v>0</v>
      </c>
      <c r="E103" s="120">
        <v>0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122">
        <v>0</v>
      </c>
      <c r="L103" s="53">
        <v>0</v>
      </c>
      <c r="M103" s="53">
        <v>0</v>
      </c>
      <c r="N103" s="53">
        <v>0</v>
      </c>
      <c r="O103" s="84">
        <v>0</v>
      </c>
      <c r="Q103" s="2">
        <f t="shared" si="8"/>
        <v>0</v>
      </c>
      <c r="R103" s="202">
        <f t="shared" si="9"/>
        <v>0</v>
      </c>
      <c r="S103" s="2">
        <f t="shared" si="10"/>
        <v>0</v>
      </c>
      <c r="T103" s="202">
        <f t="shared" si="11"/>
        <v>0</v>
      </c>
      <c r="U103" s="2">
        <f t="shared" si="12"/>
        <v>0</v>
      </c>
      <c r="V103" s="202">
        <f t="shared" si="13"/>
        <v>0</v>
      </c>
      <c r="W103" s="2">
        <f t="shared" si="14"/>
        <v>0</v>
      </c>
      <c r="X103" s="200">
        <f t="shared" si="15"/>
        <v>0</v>
      </c>
    </row>
    <row r="104" spans="1:24" ht="12" customHeight="1">
      <c r="A104" s="403" t="s">
        <v>22</v>
      </c>
      <c r="B104" s="404"/>
      <c r="C104" s="38">
        <v>14</v>
      </c>
      <c r="D104" s="13">
        <v>2</v>
      </c>
      <c r="E104" s="38">
        <v>2</v>
      </c>
      <c r="F104" s="13">
        <v>1</v>
      </c>
      <c r="G104" s="13">
        <v>1</v>
      </c>
      <c r="H104" s="13">
        <v>0</v>
      </c>
      <c r="I104" s="13">
        <v>0</v>
      </c>
      <c r="J104" s="13">
        <v>0</v>
      </c>
      <c r="K104" s="14">
        <v>9</v>
      </c>
      <c r="L104" s="13">
        <v>1</v>
      </c>
      <c r="M104" s="13">
        <v>0</v>
      </c>
      <c r="N104" s="13">
        <v>8</v>
      </c>
      <c r="O104" s="27">
        <v>3</v>
      </c>
      <c r="Q104" s="2">
        <f t="shared" si="8"/>
        <v>2</v>
      </c>
      <c r="R104" s="202">
        <f t="shared" si="9"/>
        <v>0</v>
      </c>
      <c r="S104" s="2">
        <f t="shared" si="10"/>
        <v>2</v>
      </c>
      <c r="T104" s="202">
        <f t="shared" si="11"/>
        <v>0</v>
      </c>
      <c r="U104" s="2">
        <f t="shared" si="12"/>
        <v>9</v>
      </c>
      <c r="V104" s="202">
        <f t="shared" si="13"/>
        <v>0</v>
      </c>
      <c r="W104" s="2">
        <f t="shared" si="14"/>
        <v>14</v>
      </c>
      <c r="X104" s="200">
        <f t="shared" si="15"/>
        <v>0</v>
      </c>
    </row>
    <row r="105" spans="1:24" ht="12" customHeight="1">
      <c r="A105" s="403"/>
      <c r="B105" s="404"/>
      <c r="C105" s="40">
        <v>100.00000000000001</v>
      </c>
      <c r="D105" s="15">
        <v>14.285714285714285</v>
      </c>
      <c r="E105" s="40">
        <v>100</v>
      </c>
      <c r="F105" s="15">
        <v>50</v>
      </c>
      <c r="G105" s="15">
        <v>50</v>
      </c>
      <c r="H105" s="15">
        <v>0</v>
      </c>
      <c r="I105" s="15">
        <v>0</v>
      </c>
      <c r="J105" s="15">
        <v>0</v>
      </c>
      <c r="K105" s="16">
        <v>64.285714285714292</v>
      </c>
      <c r="L105" s="15">
        <v>11.111111111111111</v>
      </c>
      <c r="M105" s="15">
        <v>0</v>
      </c>
      <c r="N105" s="15">
        <v>88.888888888888886</v>
      </c>
      <c r="O105" s="28">
        <v>21.428571428571427</v>
      </c>
      <c r="Q105" s="2">
        <f t="shared" si="8"/>
        <v>100</v>
      </c>
      <c r="R105" s="202">
        <f t="shared" si="9"/>
        <v>0</v>
      </c>
      <c r="S105" s="2">
        <f t="shared" si="10"/>
        <v>100</v>
      </c>
      <c r="T105" s="202">
        <f t="shared" si="11"/>
        <v>-85.714285714285722</v>
      </c>
      <c r="U105" s="2">
        <f t="shared" si="12"/>
        <v>100</v>
      </c>
      <c r="V105" s="202">
        <f t="shared" si="13"/>
        <v>-35.714285714285708</v>
      </c>
      <c r="W105" s="2">
        <f t="shared" si="14"/>
        <v>100.00000000000001</v>
      </c>
      <c r="X105" s="200">
        <f t="shared" si="15"/>
        <v>0</v>
      </c>
    </row>
    <row r="106" spans="1:24" ht="12" customHeight="1">
      <c r="A106" s="407"/>
      <c r="B106" s="409" t="s">
        <v>23</v>
      </c>
      <c r="C106" s="33">
        <v>5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9">
        <v>4</v>
      </c>
      <c r="L106" s="8">
        <v>0</v>
      </c>
      <c r="M106" s="8">
        <v>0</v>
      </c>
      <c r="N106" s="8">
        <v>4</v>
      </c>
      <c r="O106" s="26">
        <v>1</v>
      </c>
      <c r="Q106" s="2">
        <f t="shared" si="8"/>
        <v>0</v>
      </c>
      <c r="R106" s="202">
        <f t="shared" si="9"/>
        <v>0</v>
      </c>
      <c r="S106" s="2">
        <f t="shared" si="10"/>
        <v>0</v>
      </c>
      <c r="T106" s="202">
        <f t="shared" si="11"/>
        <v>0</v>
      </c>
      <c r="U106" s="2">
        <f t="shared" si="12"/>
        <v>4</v>
      </c>
      <c r="V106" s="202">
        <f t="shared" si="13"/>
        <v>0</v>
      </c>
      <c r="W106" s="2">
        <f t="shared" si="14"/>
        <v>5</v>
      </c>
      <c r="X106" s="200">
        <f t="shared" si="15"/>
        <v>0</v>
      </c>
    </row>
    <row r="107" spans="1:24" ht="12" customHeight="1">
      <c r="A107" s="408"/>
      <c r="B107" s="409"/>
      <c r="C107" s="20">
        <v>100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2">
        <v>80</v>
      </c>
      <c r="L107" s="11">
        <v>0</v>
      </c>
      <c r="M107" s="11">
        <v>0</v>
      </c>
      <c r="N107" s="11">
        <v>100</v>
      </c>
      <c r="O107" s="17">
        <v>20</v>
      </c>
      <c r="Q107" s="2">
        <f t="shared" si="8"/>
        <v>0</v>
      </c>
      <c r="R107" s="202">
        <f t="shared" si="9"/>
        <v>0</v>
      </c>
      <c r="S107" s="2">
        <f t="shared" si="10"/>
        <v>0</v>
      </c>
      <c r="T107" s="202">
        <f t="shared" si="11"/>
        <v>0</v>
      </c>
      <c r="U107" s="2">
        <f t="shared" si="12"/>
        <v>100</v>
      </c>
      <c r="V107" s="202">
        <f t="shared" si="13"/>
        <v>-20</v>
      </c>
      <c r="W107" s="2">
        <f t="shared" si="14"/>
        <v>100</v>
      </c>
      <c r="X107" s="200">
        <f t="shared" si="15"/>
        <v>0</v>
      </c>
    </row>
    <row r="108" spans="1:24" ht="12" customHeight="1">
      <c r="A108" s="407"/>
      <c r="B108" s="409" t="s">
        <v>24</v>
      </c>
      <c r="C108" s="38">
        <v>8</v>
      </c>
      <c r="D108" s="13">
        <v>1</v>
      </c>
      <c r="E108" s="13">
        <v>1</v>
      </c>
      <c r="F108" s="13">
        <v>0</v>
      </c>
      <c r="G108" s="13">
        <v>1</v>
      </c>
      <c r="H108" s="55">
        <v>0</v>
      </c>
      <c r="I108" s="13">
        <v>0</v>
      </c>
      <c r="J108" s="13">
        <v>0</v>
      </c>
      <c r="K108" s="14">
        <v>5</v>
      </c>
      <c r="L108" s="13">
        <v>1</v>
      </c>
      <c r="M108" s="55">
        <v>0</v>
      </c>
      <c r="N108" s="13">
        <v>4</v>
      </c>
      <c r="O108" s="27">
        <v>2</v>
      </c>
      <c r="Q108" s="2">
        <f t="shared" si="8"/>
        <v>1</v>
      </c>
      <c r="R108" s="202">
        <f t="shared" si="9"/>
        <v>0</v>
      </c>
      <c r="S108" s="2">
        <f t="shared" si="10"/>
        <v>1</v>
      </c>
      <c r="T108" s="202">
        <f t="shared" si="11"/>
        <v>0</v>
      </c>
      <c r="U108" s="2">
        <f t="shared" si="12"/>
        <v>5</v>
      </c>
      <c r="V108" s="202">
        <f t="shared" si="13"/>
        <v>0</v>
      </c>
      <c r="W108" s="2">
        <f t="shared" si="14"/>
        <v>8</v>
      </c>
      <c r="X108" s="200">
        <f t="shared" si="15"/>
        <v>0</v>
      </c>
    </row>
    <row r="109" spans="1:24" ht="12" customHeight="1">
      <c r="A109" s="408"/>
      <c r="B109" s="409"/>
      <c r="C109" s="40">
        <v>100</v>
      </c>
      <c r="D109" s="15">
        <v>12.5</v>
      </c>
      <c r="E109" s="15">
        <v>100</v>
      </c>
      <c r="F109" s="15">
        <v>0</v>
      </c>
      <c r="G109" s="15">
        <v>100</v>
      </c>
      <c r="H109" s="53">
        <v>0</v>
      </c>
      <c r="I109" s="15">
        <v>0</v>
      </c>
      <c r="J109" s="15">
        <v>0</v>
      </c>
      <c r="K109" s="16">
        <v>62.5</v>
      </c>
      <c r="L109" s="15">
        <v>20</v>
      </c>
      <c r="M109" s="53">
        <v>0</v>
      </c>
      <c r="N109" s="15">
        <v>80</v>
      </c>
      <c r="O109" s="28">
        <v>25</v>
      </c>
      <c r="Q109" s="2">
        <f t="shared" si="8"/>
        <v>100</v>
      </c>
      <c r="R109" s="202">
        <f t="shared" si="9"/>
        <v>0</v>
      </c>
      <c r="S109" s="2">
        <f t="shared" si="10"/>
        <v>100</v>
      </c>
      <c r="T109" s="202">
        <f t="shared" si="11"/>
        <v>-87.5</v>
      </c>
      <c r="U109" s="2">
        <f t="shared" si="12"/>
        <v>100</v>
      </c>
      <c r="V109" s="202">
        <f t="shared" si="13"/>
        <v>-37.5</v>
      </c>
      <c r="W109" s="2">
        <f t="shared" si="14"/>
        <v>100</v>
      </c>
      <c r="X109" s="200">
        <f t="shared" si="15"/>
        <v>0</v>
      </c>
    </row>
    <row r="110" spans="1:24" ht="12" customHeight="1">
      <c r="A110" s="407"/>
      <c r="B110" s="409" t="s">
        <v>25</v>
      </c>
      <c r="C110" s="119">
        <v>0</v>
      </c>
      <c r="D110" s="55">
        <v>0</v>
      </c>
      <c r="E110" s="55">
        <v>0</v>
      </c>
      <c r="F110" s="55">
        <v>0</v>
      </c>
      <c r="G110" s="55">
        <v>0</v>
      </c>
      <c r="H110" s="55">
        <v>0</v>
      </c>
      <c r="I110" s="55">
        <v>0</v>
      </c>
      <c r="J110" s="55">
        <v>0</v>
      </c>
      <c r="K110" s="145">
        <v>0</v>
      </c>
      <c r="L110" s="55">
        <v>0</v>
      </c>
      <c r="M110" s="55">
        <v>0</v>
      </c>
      <c r="N110" s="55">
        <v>0</v>
      </c>
      <c r="O110" s="86">
        <v>0</v>
      </c>
      <c r="Q110" s="2">
        <f t="shared" si="8"/>
        <v>0</v>
      </c>
      <c r="R110" s="202">
        <f t="shared" si="9"/>
        <v>0</v>
      </c>
      <c r="S110" s="2">
        <f t="shared" si="10"/>
        <v>0</v>
      </c>
      <c r="T110" s="202">
        <f t="shared" si="11"/>
        <v>0</v>
      </c>
      <c r="U110" s="2">
        <f t="shared" si="12"/>
        <v>0</v>
      </c>
      <c r="V110" s="202">
        <f t="shared" si="13"/>
        <v>0</v>
      </c>
      <c r="W110" s="2">
        <f t="shared" si="14"/>
        <v>0</v>
      </c>
      <c r="X110" s="200">
        <f t="shared" si="15"/>
        <v>0</v>
      </c>
    </row>
    <row r="111" spans="1:24" ht="12" customHeight="1">
      <c r="A111" s="408"/>
      <c r="B111" s="409"/>
      <c r="C111" s="120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122">
        <v>0</v>
      </c>
      <c r="L111" s="53">
        <v>0</v>
      </c>
      <c r="M111" s="53">
        <v>0</v>
      </c>
      <c r="N111" s="53">
        <v>0</v>
      </c>
      <c r="O111" s="84">
        <v>0</v>
      </c>
      <c r="Q111" s="2">
        <f t="shared" si="8"/>
        <v>0</v>
      </c>
      <c r="R111" s="202">
        <f t="shared" si="9"/>
        <v>0</v>
      </c>
      <c r="S111" s="2">
        <f t="shared" si="10"/>
        <v>0</v>
      </c>
      <c r="T111" s="202">
        <f t="shared" si="11"/>
        <v>0</v>
      </c>
      <c r="U111" s="2">
        <f t="shared" si="12"/>
        <v>0</v>
      </c>
      <c r="V111" s="202">
        <f t="shared" si="13"/>
        <v>0</v>
      </c>
      <c r="W111" s="2">
        <f t="shared" si="14"/>
        <v>0</v>
      </c>
      <c r="X111" s="200">
        <f t="shared" si="15"/>
        <v>0</v>
      </c>
    </row>
    <row r="112" spans="1:24" ht="12" customHeight="1">
      <c r="A112" s="403" t="s">
        <v>26</v>
      </c>
      <c r="B112" s="404"/>
      <c r="C112" s="38">
        <v>13</v>
      </c>
      <c r="D112" s="8">
        <v>1</v>
      </c>
      <c r="E112" s="8">
        <v>1</v>
      </c>
      <c r="F112" s="8">
        <v>1</v>
      </c>
      <c r="G112" s="8">
        <v>0</v>
      </c>
      <c r="H112" s="55">
        <v>0</v>
      </c>
      <c r="I112" s="8">
        <v>0</v>
      </c>
      <c r="J112" s="8">
        <v>0</v>
      </c>
      <c r="K112" s="9">
        <v>7</v>
      </c>
      <c r="L112" s="8">
        <v>1</v>
      </c>
      <c r="M112" s="55">
        <v>0</v>
      </c>
      <c r="N112" s="8">
        <v>6</v>
      </c>
      <c r="O112" s="26">
        <v>5</v>
      </c>
      <c r="Q112" s="2">
        <f t="shared" si="8"/>
        <v>1</v>
      </c>
      <c r="R112" s="202">
        <f t="shared" si="9"/>
        <v>0</v>
      </c>
      <c r="S112" s="2">
        <f t="shared" si="10"/>
        <v>1</v>
      </c>
      <c r="T112" s="202">
        <f t="shared" si="11"/>
        <v>0</v>
      </c>
      <c r="U112" s="2">
        <f t="shared" si="12"/>
        <v>7</v>
      </c>
      <c r="V112" s="202">
        <f t="shared" si="13"/>
        <v>0</v>
      </c>
      <c r="W112" s="2">
        <f t="shared" si="14"/>
        <v>13</v>
      </c>
      <c r="X112" s="200">
        <f t="shared" si="15"/>
        <v>0</v>
      </c>
    </row>
    <row r="113" spans="1:24" ht="12" customHeight="1">
      <c r="A113" s="403"/>
      <c r="B113" s="404"/>
      <c r="C113" s="40">
        <v>100</v>
      </c>
      <c r="D113" s="11">
        <v>7.6923076923076925</v>
      </c>
      <c r="E113" s="11">
        <v>100</v>
      </c>
      <c r="F113" s="11">
        <v>100</v>
      </c>
      <c r="G113" s="11">
        <v>0</v>
      </c>
      <c r="H113" s="53">
        <v>0</v>
      </c>
      <c r="I113" s="11">
        <v>0</v>
      </c>
      <c r="J113" s="11">
        <v>0</v>
      </c>
      <c r="K113" s="12">
        <v>53.846153846153847</v>
      </c>
      <c r="L113" s="11">
        <v>14.285714285714285</v>
      </c>
      <c r="M113" s="53">
        <v>0</v>
      </c>
      <c r="N113" s="11">
        <v>85.714285714285708</v>
      </c>
      <c r="O113" s="17">
        <v>38.461538461538467</v>
      </c>
      <c r="Q113" s="2">
        <f t="shared" si="8"/>
        <v>100</v>
      </c>
      <c r="R113" s="202">
        <f t="shared" si="9"/>
        <v>0</v>
      </c>
      <c r="S113" s="2">
        <f t="shared" si="10"/>
        <v>100</v>
      </c>
      <c r="T113" s="202">
        <f t="shared" si="11"/>
        <v>-92.307692307692307</v>
      </c>
      <c r="U113" s="2">
        <f t="shared" si="12"/>
        <v>100</v>
      </c>
      <c r="V113" s="202">
        <f t="shared" si="13"/>
        <v>-46.153846153846153</v>
      </c>
      <c r="W113" s="2">
        <f t="shared" si="14"/>
        <v>100</v>
      </c>
      <c r="X113" s="200">
        <f t="shared" si="15"/>
        <v>0</v>
      </c>
    </row>
    <row r="114" spans="1:24" ht="12" customHeight="1">
      <c r="A114" s="407"/>
      <c r="B114" s="409" t="s">
        <v>27</v>
      </c>
      <c r="C114" s="33">
        <v>7</v>
      </c>
      <c r="D114" s="8">
        <v>0</v>
      </c>
      <c r="E114" s="8">
        <v>0</v>
      </c>
      <c r="F114" s="8">
        <v>0</v>
      </c>
      <c r="G114" s="8">
        <v>0</v>
      </c>
      <c r="H114" s="55">
        <v>0</v>
      </c>
      <c r="I114" s="8">
        <v>0</v>
      </c>
      <c r="J114" s="8">
        <v>0</v>
      </c>
      <c r="K114" s="9">
        <v>4</v>
      </c>
      <c r="L114" s="8">
        <v>0</v>
      </c>
      <c r="M114" s="55">
        <v>0</v>
      </c>
      <c r="N114" s="8">
        <v>4</v>
      </c>
      <c r="O114" s="26">
        <v>3</v>
      </c>
      <c r="Q114" s="2">
        <f t="shared" si="8"/>
        <v>0</v>
      </c>
      <c r="R114" s="202">
        <f t="shared" si="9"/>
        <v>0</v>
      </c>
      <c r="S114" s="2">
        <f t="shared" si="10"/>
        <v>0</v>
      </c>
      <c r="T114" s="202">
        <f t="shared" si="11"/>
        <v>0</v>
      </c>
      <c r="U114" s="2">
        <f t="shared" si="12"/>
        <v>4</v>
      </c>
      <c r="V114" s="202">
        <f t="shared" si="13"/>
        <v>0</v>
      </c>
      <c r="W114" s="2">
        <f t="shared" si="14"/>
        <v>7</v>
      </c>
      <c r="X114" s="200">
        <f t="shared" si="15"/>
        <v>0</v>
      </c>
    </row>
    <row r="115" spans="1:24" ht="12" customHeight="1">
      <c r="A115" s="408"/>
      <c r="B115" s="409"/>
      <c r="C115" s="40">
        <v>100</v>
      </c>
      <c r="D115" s="11">
        <v>0</v>
      </c>
      <c r="E115" s="11">
        <v>0</v>
      </c>
      <c r="F115" s="11">
        <v>0</v>
      </c>
      <c r="G115" s="11">
        <v>0</v>
      </c>
      <c r="H115" s="53">
        <v>0</v>
      </c>
      <c r="I115" s="11">
        <v>0</v>
      </c>
      <c r="J115" s="11">
        <v>0</v>
      </c>
      <c r="K115" s="12">
        <v>57.142857142857139</v>
      </c>
      <c r="L115" s="11">
        <v>0</v>
      </c>
      <c r="M115" s="53">
        <v>0</v>
      </c>
      <c r="N115" s="11">
        <v>100</v>
      </c>
      <c r="O115" s="17">
        <v>42.857142857142854</v>
      </c>
      <c r="Q115" s="2">
        <f t="shared" si="8"/>
        <v>0</v>
      </c>
      <c r="R115" s="202">
        <f t="shared" si="9"/>
        <v>0</v>
      </c>
      <c r="S115" s="2">
        <f t="shared" si="10"/>
        <v>0</v>
      </c>
      <c r="T115" s="202">
        <f t="shared" si="11"/>
        <v>0</v>
      </c>
      <c r="U115" s="2">
        <f t="shared" si="12"/>
        <v>100</v>
      </c>
      <c r="V115" s="202">
        <f t="shared" si="13"/>
        <v>-42.857142857142861</v>
      </c>
      <c r="W115" s="2">
        <f t="shared" si="14"/>
        <v>100</v>
      </c>
      <c r="X115" s="200">
        <f t="shared" si="15"/>
        <v>0</v>
      </c>
    </row>
    <row r="116" spans="1:24" ht="12" customHeight="1">
      <c r="A116" s="407"/>
      <c r="B116" s="409" t="s">
        <v>28</v>
      </c>
      <c r="C116" s="33">
        <v>5</v>
      </c>
      <c r="D116" s="13">
        <v>0</v>
      </c>
      <c r="E116" s="13">
        <v>0</v>
      </c>
      <c r="F116" s="13">
        <v>0</v>
      </c>
      <c r="G116" s="13">
        <v>0</v>
      </c>
      <c r="H116" s="146">
        <v>0</v>
      </c>
      <c r="I116" s="13">
        <v>0</v>
      </c>
      <c r="J116" s="146">
        <v>0</v>
      </c>
      <c r="K116" s="14">
        <v>3</v>
      </c>
      <c r="L116" s="13">
        <v>1</v>
      </c>
      <c r="M116" s="146">
        <v>0</v>
      </c>
      <c r="N116" s="13">
        <v>2</v>
      </c>
      <c r="O116" s="27">
        <v>2</v>
      </c>
      <c r="Q116" s="2">
        <f t="shared" si="8"/>
        <v>0</v>
      </c>
      <c r="R116" s="202">
        <f t="shared" si="9"/>
        <v>0</v>
      </c>
      <c r="S116" s="2">
        <f t="shared" si="10"/>
        <v>0</v>
      </c>
      <c r="T116" s="202">
        <f t="shared" si="11"/>
        <v>0</v>
      </c>
      <c r="U116" s="2">
        <f t="shared" si="12"/>
        <v>3</v>
      </c>
      <c r="V116" s="202">
        <f t="shared" si="13"/>
        <v>0</v>
      </c>
      <c r="W116" s="2">
        <f t="shared" si="14"/>
        <v>5</v>
      </c>
      <c r="X116" s="200">
        <f t="shared" si="15"/>
        <v>0</v>
      </c>
    </row>
    <row r="117" spans="1:24" ht="12" customHeight="1">
      <c r="A117" s="408"/>
      <c r="B117" s="409"/>
      <c r="C117" s="40">
        <v>100</v>
      </c>
      <c r="D117" s="15">
        <v>0</v>
      </c>
      <c r="E117" s="15">
        <v>0</v>
      </c>
      <c r="F117" s="15">
        <v>0</v>
      </c>
      <c r="G117" s="15">
        <v>0</v>
      </c>
      <c r="H117" s="53">
        <v>0</v>
      </c>
      <c r="I117" s="15">
        <v>0</v>
      </c>
      <c r="J117" s="53">
        <v>0</v>
      </c>
      <c r="K117" s="16">
        <v>60</v>
      </c>
      <c r="L117" s="15">
        <v>33.333333333333329</v>
      </c>
      <c r="M117" s="53">
        <v>0</v>
      </c>
      <c r="N117" s="15">
        <v>66.666666666666657</v>
      </c>
      <c r="O117" s="28">
        <v>40</v>
      </c>
      <c r="Q117" s="2">
        <f t="shared" si="8"/>
        <v>0</v>
      </c>
      <c r="R117" s="202">
        <f t="shared" si="9"/>
        <v>0</v>
      </c>
      <c r="S117" s="2">
        <f t="shared" si="10"/>
        <v>0</v>
      </c>
      <c r="T117" s="202">
        <f t="shared" si="11"/>
        <v>0</v>
      </c>
      <c r="U117" s="2">
        <f t="shared" si="12"/>
        <v>99.999999999999986</v>
      </c>
      <c r="V117" s="202">
        <f t="shared" si="13"/>
        <v>-39.999999999999986</v>
      </c>
      <c r="W117" s="2">
        <f t="shared" si="14"/>
        <v>100</v>
      </c>
      <c r="X117" s="200">
        <f t="shared" si="15"/>
        <v>0</v>
      </c>
    </row>
    <row r="118" spans="1:24" ht="12" customHeight="1">
      <c r="A118" s="407"/>
      <c r="B118" s="409" t="s">
        <v>29</v>
      </c>
      <c r="C118" s="119">
        <v>0</v>
      </c>
      <c r="D118" s="55">
        <v>0</v>
      </c>
      <c r="E118" s="55">
        <v>0</v>
      </c>
      <c r="F118" s="55">
        <v>0</v>
      </c>
      <c r="G118" s="55">
        <v>0</v>
      </c>
      <c r="H118" s="55">
        <v>0</v>
      </c>
      <c r="I118" s="55">
        <v>0</v>
      </c>
      <c r="J118" s="55">
        <v>0</v>
      </c>
      <c r="K118" s="145">
        <v>0</v>
      </c>
      <c r="L118" s="55">
        <v>0</v>
      </c>
      <c r="M118" s="55">
        <v>0</v>
      </c>
      <c r="N118" s="55">
        <v>0</v>
      </c>
      <c r="O118" s="86">
        <v>0</v>
      </c>
      <c r="Q118" s="2">
        <f t="shared" si="8"/>
        <v>0</v>
      </c>
      <c r="R118" s="202">
        <f t="shared" si="9"/>
        <v>0</v>
      </c>
      <c r="S118" s="2">
        <f t="shared" si="10"/>
        <v>0</v>
      </c>
      <c r="T118" s="202">
        <f t="shared" si="11"/>
        <v>0</v>
      </c>
      <c r="U118" s="2">
        <f t="shared" si="12"/>
        <v>0</v>
      </c>
      <c r="V118" s="202">
        <f t="shared" si="13"/>
        <v>0</v>
      </c>
      <c r="W118" s="2">
        <f t="shared" si="14"/>
        <v>0</v>
      </c>
      <c r="X118" s="200">
        <f t="shared" si="15"/>
        <v>0</v>
      </c>
    </row>
    <row r="119" spans="1:24" ht="12" customHeight="1">
      <c r="A119" s="451"/>
      <c r="B119" s="452"/>
      <c r="C119" s="149">
        <v>0</v>
      </c>
      <c r="D119" s="61">
        <v>0</v>
      </c>
      <c r="E119" s="61">
        <v>0</v>
      </c>
      <c r="F119" s="61">
        <v>0</v>
      </c>
      <c r="G119" s="61">
        <v>0</v>
      </c>
      <c r="H119" s="61">
        <v>0</v>
      </c>
      <c r="I119" s="61">
        <v>0</v>
      </c>
      <c r="J119" s="61">
        <v>0</v>
      </c>
      <c r="K119" s="150">
        <v>0</v>
      </c>
      <c r="L119" s="61">
        <v>0</v>
      </c>
      <c r="M119" s="61">
        <v>0</v>
      </c>
      <c r="N119" s="150">
        <v>0</v>
      </c>
      <c r="O119" s="91">
        <v>0</v>
      </c>
      <c r="Q119" s="2">
        <f t="shared" si="8"/>
        <v>0</v>
      </c>
      <c r="R119" s="202">
        <f t="shared" si="9"/>
        <v>0</v>
      </c>
      <c r="S119" s="2">
        <f t="shared" si="10"/>
        <v>0</v>
      </c>
      <c r="T119" s="202">
        <f t="shared" si="11"/>
        <v>0</v>
      </c>
      <c r="U119" s="2">
        <f t="shared" si="12"/>
        <v>0</v>
      </c>
      <c r="V119" s="202">
        <f t="shared" si="13"/>
        <v>0</v>
      </c>
      <c r="W119" s="2">
        <f t="shared" si="14"/>
        <v>0</v>
      </c>
      <c r="X119" s="200">
        <f t="shared" si="15"/>
        <v>0</v>
      </c>
    </row>
    <row r="121" spans="1:24">
      <c r="C121" s="196">
        <f>C8+C10+C12+C14+C16+C18+C20+C22+C24+C26</f>
        <v>66</v>
      </c>
      <c r="D121" s="196">
        <f t="shared" ref="D121:O121" si="16">D8+D10+D12+D14+D16+D18+D20+D22+D24+D26</f>
        <v>9</v>
      </c>
      <c r="E121" s="196">
        <f t="shared" si="16"/>
        <v>8</v>
      </c>
      <c r="F121" s="196">
        <f t="shared" si="16"/>
        <v>5</v>
      </c>
      <c r="G121" s="196">
        <f t="shared" si="16"/>
        <v>1</v>
      </c>
      <c r="H121" s="196">
        <f t="shared" si="16"/>
        <v>0</v>
      </c>
      <c r="I121" s="196">
        <f t="shared" si="16"/>
        <v>2</v>
      </c>
      <c r="J121" s="196">
        <f t="shared" si="16"/>
        <v>1</v>
      </c>
      <c r="K121" s="196">
        <f t="shared" si="16"/>
        <v>37</v>
      </c>
      <c r="L121" s="196">
        <f t="shared" si="16"/>
        <v>3</v>
      </c>
      <c r="M121" s="196">
        <f t="shared" si="16"/>
        <v>0</v>
      </c>
      <c r="N121" s="196">
        <f t="shared" si="16"/>
        <v>34</v>
      </c>
      <c r="O121" s="196">
        <f t="shared" si="16"/>
        <v>20</v>
      </c>
      <c r="P121" s="196"/>
      <c r="Q121" s="196"/>
      <c r="R121" s="198"/>
      <c r="S121" s="196"/>
      <c r="T121" s="198"/>
      <c r="U121" s="196"/>
    </row>
    <row r="122" spans="1:24">
      <c r="C122" s="197">
        <f>C6-C121</f>
        <v>0</v>
      </c>
      <c r="D122" s="197">
        <f t="shared" ref="D122:O122" si="17">D6-D121</f>
        <v>0</v>
      </c>
      <c r="E122" s="197">
        <f t="shared" si="17"/>
        <v>0</v>
      </c>
      <c r="F122" s="197">
        <f t="shared" si="17"/>
        <v>0</v>
      </c>
      <c r="G122" s="197">
        <f t="shared" si="17"/>
        <v>0</v>
      </c>
      <c r="H122" s="197">
        <f t="shared" si="17"/>
        <v>0</v>
      </c>
      <c r="I122" s="197">
        <f t="shared" si="17"/>
        <v>0</v>
      </c>
      <c r="J122" s="197">
        <f t="shared" si="17"/>
        <v>0</v>
      </c>
      <c r="K122" s="197">
        <f t="shared" si="17"/>
        <v>0</v>
      </c>
      <c r="L122" s="197">
        <f t="shared" si="17"/>
        <v>0</v>
      </c>
      <c r="M122" s="197">
        <f t="shared" si="17"/>
        <v>0</v>
      </c>
      <c r="N122" s="197">
        <f t="shared" si="17"/>
        <v>0</v>
      </c>
      <c r="O122" s="197">
        <f t="shared" si="17"/>
        <v>0</v>
      </c>
      <c r="P122" s="197"/>
      <c r="Q122" s="197"/>
      <c r="R122" s="199"/>
      <c r="S122" s="197"/>
      <c r="T122" s="199"/>
      <c r="U122" s="197"/>
    </row>
    <row r="123" spans="1:24">
      <c r="C123" s="196">
        <f>C30+C32+C34+C36+C38+C40+C42+C44+C46+C48</f>
        <v>37</v>
      </c>
      <c r="D123" s="196">
        <f t="shared" ref="D123:O123" si="18">D30+D32+D34+D36+D38+D40+D42+D44+D46+D48</f>
        <v>7</v>
      </c>
      <c r="E123" s="196">
        <f t="shared" si="18"/>
        <v>7</v>
      </c>
      <c r="F123" s="196">
        <f t="shared" si="18"/>
        <v>5</v>
      </c>
      <c r="G123" s="196">
        <f t="shared" si="18"/>
        <v>0</v>
      </c>
      <c r="H123" s="196">
        <f t="shared" si="18"/>
        <v>0</v>
      </c>
      <c r="I123" s="196">
        <f t="shared" si="18"/>
        <v>2</v>
      </c>
      <c r="J123" s="196">
        <f t="shared" si="18"/>
        <v>0</v>
      </c>
      <c r="K123" s="196">
        <f t="shared" si="18"/>
        <v>19</v>
      </c>
      <c r="L123" s="196">
        <f t="shared" si="18"/>
        <v>0</v>
      </c>
      <c r="M123" s="196">
        <f t="shared" si="18"/>
        <v>0</v>
      </c>
      <c r="N123" s="196">
        <f t="shared" si="18"/>
        <v>19</v>
      </c>
      <c r="O123" s="196">
        <f t="shared" si="18"/>
        <v>11</v>
      </c>
      <c r="P123" s="196"/>
      <c r="Q123" s="196"/>
      <c r="R123" s="198"/>
      <c r="S123" s="196"/>
      <c r="T123" s="198"/>
      <c r="U123" s="196"/>
    </row>
    <row r="124" spans="1:24">
      <c r="C124" s="197">
        <f>C28-C123</f>
        <v>0</v>
      </c>
      <c r="D124" s="197">
        <f t="shared" ref="D124:O124" si="19">D28-D123</f>
        <v>0</v>
      </c>
      <c r="E124" s="197">
        <f t="shared" si="19"/>
        <v>0</v>
      </c>
      <c r="F124" s="197">
        <f t="shared" si="19"/>
        <v>0</v>
      </c>
      <c r="G124" s="197">
        <f t="shared" si="19"/>
        <v>0</v>
      </c>
      <c r="H124" s="197">
        <f t="shared" si="19"/>
        <v>0</v>
      </c>
      <c r="I124" s="197">
        <f t="shared" si="19"/>
        <v>0</v>
      </c>
      <c r="J124" s="197">
        <f t="shared" si="19"/>
        <v>0</v>
      </c>
      <c r="K124" s="197">
        <f t="shared" si="19"/>
        <v>0</v>
      </c>
      <c r="L124" s="197">
        <f t="shared" si="19"/>
        <v>0</v>
      </c>
      <c r="M124" s="197">
        <f t="shared" si="19"/>
        <v>0</v>
      </c>
      <c r="N124" s="197">
        <f t="shared" si="19"/>
        <v>0</v>
      </c>
      <c r="O124" s="197">
        <f t="shared" si="19"/>
        <v>0</v>
      </c>
      <c r="P124" s="197"/>
      <c r="Q124" s="197"/>
      <c r="R124" s="199"/>
      <c r="S124" s="197"/>
      <c r="T124" s="199"/>
      <c r="U124" s="197"/>
    </row>
    <row r="125" spans="1:24">
      <c r="C125" s="196">
        <f>C54+C56+C58+C60+C62+C64+C66+C68+C70+C52</f>
        <v>29</v>
      </c>
      <c r="D125" s="196">
        <f t="shared" ref="D125:O125" si="20">D54+D56+D58+D60+D62+D64+D66+D68+D70+D52</f>
        <v>2</v>
      </c>
      <c r="E125" s="196">
        <f t="shared" si="20"/>
        <v>1</v>
      </c>
      <c r="F125" s="196">
        <f t="shared" si="20"/>
        <v>0</v>
      </c>
      <c r="G125" s="196">
        <f t="shared" si="20"/>
        <v>1</v>
      </c>
      <c r="H125" s="196">
        <f t="shared" si="20"/>
        <v>0</v>
      </c>
      <c r="I125" s="196">
        <f t="shared" si="20"/>
        <v>0</v>
      </c>
      <c r="J125" s="196">
        <f t="shared" si="20"/>
        <v>1</v>
      </c>
      <c r="K125" s="196">
        <f t="shared" si="20"/>
        <v>18</v>
      </c>
      <c r="L125" s="196">
        <f t="shared" si="20"/>
        <v>3</v>
      </c>
      <c r="M125" s="196">
        <f t="shared" si="20"/>
        <v>0</v>
      </c>
      <c r="N125" s="196">
        <f t="shared" si="20"/>
        <v>15</v>
      </c>
      <c r="O125" s="196">
        <f t="shared" si="20"/>
        <v>9</v>
      </c>
      <c r="P125" s="196"/>
      <c r="Q125" s="196"/>
      <c r="R125" s="198"/>
      <c r="S125" s="196"/>
      <c r="T125" s="198"/>
      <c r="U125" s="196"/>
    </row>
    <row r="126" spans="1:24">
      <c r="C126" s="197">
        <f>C50-C125</f>
        <v>0</v>
      </c>
      <c r="D126" s="197">
        <f t="shared" ref="D126:O126" si="21">D50-D125</f>
        <v>0</v>
      </c>
      <c r="E126" s="197">
        <f t="shared" si="21"/>
        <v>0</v>
      </c>
      <c r="F126" s="197">
        <f t="shared" si="21"/>
        <v>0</v>
      </c>
      <c r="G126" s="197">
        <f t="shared" si="21"/>
        <v>0</v>
      </c>
      <c r="H126" s="197">
        <f t="shared" si="21"/>
        <v>0</v>
      </c>
      <c r="I126" s="197">
        <f t="shared" si="21"/>
        <v>0</v>
      </c>
      <c r="J126" s="197">
        <f t="shared" si="21"/>
        <v>0</v>
      </c>
      <c r="K126" s="197">
        <f t="shared" si="21"/>
        <v>0</v>
      </c>
      <c r="L126" s="197">
        <f t="shared" si="21"/>
        <v>0</v>
      </c>
      <c r="M126" s="197">
        <f t="shared" si="21"/>
        <v>0</v>
      </c>
      <c r="N126" s="197">
        <f t="shared" si="21"/>
        <v>0</v>
      </c>
      <c r="O126" s="197">
        <f t="shared" si="21"/>
        <v>0</v>
      </c>
      <c r="P126" s="197"/>
      <c r="Q126" s="197"/>
      <c r="R126" s="199"/>
      <c r="S126" s="197"/>
      <c r="T126" s="199"/>
      <c r="U126" s="197"/>
    </row>
  </sheetData>
  <mergeCells count="115">
    <mergeCell ref="A116:A117"/>
    <mergeCell ref="B116:B117"/>
    <mergeCell ref="A118:A119"/>
    <mergeCell ref="B118:B119"/>
    <mergeCell ref="A108:A109"/>
    <mergeCell ref="B108:B109"/>
    <mergeCell ref="A110:A111"/>
    <mergeCell ref="B110:B111"/>
    <mergeCell ref="A112:B113"/>
    <mergeCell ref="A114:A115"/>
    <mergeCell ref="B114:B115"/>
    <mergeCell ref="A100:A101"/>
    <mergeCell ref="B100:B101"/>
    <mergeCell ref="A102:A103"/>
    <mergeCell ref="B102:B103"/>
    <mergeCell ref="A104:B105"/>
    <mergeCell ref="A106:A107"/>
    <mergeCell ref="B106:B107"/>
    <mergeCell ref="A92:A93"/>
    <mergeCell ref="B92:B93"/>
    <mergeCell ref="A94:B95"/>
    <mergeCell ref="A96:B97"/>
    <mergeCell ref="A98:A99"/>
    <mergeCell ref="B98:B99"/>
    <mergeCell ref="A86:A87"/>
    <mergeCell ref="B86:B87"/>
    <mergeCell ref="A88:A89"/>
    <mergeCell ref="B88:B89"/>
    <mergeCell ref="A90:A91"/>
    <mergeCell ref="B90:B91"/>
    <mergeCell ref="A80:A81"/>
    <mergeCell ref="B80:B81"/>
    <mergeCell ref="A82:A83"/>
    <mergeCell ref="B82:B83"/>
    <mergeCell ref="A84:A85"/>
    <mergeCell ref="B84:B85"/>
    <mergeCell ref="A72:B73"/>
    <mergeCell ref="A74:A75"/>
    <mergeCell ref="B74:B75"/>
    <mergeCell ref="A76:A77"/>
    <mergeCell ref="B76:B77"/>
    <mergeCell ref="A78:A79"/>
    <mergeCell ref="B78:B79"/>
    <mergeCell ref="A66:A67"/>
    <mergeCell ref="B66:B67"/>
    <mergeCell ref="A68:A69"/>
    <mergeCell ref="B68:B69"/>
    <mergeCell ref="A70:A71"/>
    <mergeCell ref="B70:B71"/>
    <mergeCell ref="A60:A61"/>
    <mergeCell ref="B60:B61"/>
    <mergeCell ref="A62:A63"/>
    <mergeCell ref="B62:B63"/>
    <mergeCell ref="A64:A65"/>
    <mergeCell ref="B64:B65"/>
    <mergeCell ref="A54:A55"/>
    <mergeCell ref="B54:B55"/>
    <mergeCell ref="A56:A57"/>
    <mergeCell ref="B56:B57"/>
    <mergeCell ref="A58:A59"/>
    <mergeCell ref="B58:B59"/>
    <mergeCell ref="A46:A47"/>
    <mergeCell ref="B46:B47"/>
    <mergeCell ref="A48:A49"/>
    <mergeCell ref="B48:B49"/>
    <mergeCell ref="A50:B51"/>
    <mergeCell ref="A52:A53"/>
    <mergeCell ref="B52:B53"/>
    <mergeCell ref="A40:A41"/>
    <mergeCell ref="B40:B41"/>
    <mergeCell ref="A42:A43"/>
    <mergeCell ref="B42:B43"/>
    <mergeCell ref="A44:A45"/>
    <mergeCell ref="B44:B45"/>
    <mergeCell ref="A36:A37"/>
    <mergeCell ref="B36:B37"/>
    <mergeCell ref="A38:A39"/>
    <mergeCell ref="B38:B39"/>
    <mergeCell ref="A26:A27"/>
    <mergeCell ref="B26:B27"/>
    <mergeCell ref="A28:B29"/>
    <mergeCell ref="A30:A31"/>
    <mergeCell ref="B30:B31"/>
    <mergeCell ref="A32:A33"/>
    <mergeCell ref="B32:B33"/>
    <mergeCell ref="A24:A25"/>
    <mergeCell ref="B24:B25"/>
    <mergeCell ref="A14:A15"/>
    <mergeCell ref="B14:B15"/>
    <mergeCell ref="A16:A17"/>
    <mergeCell ref="B16:B17"/>
    <mergeCell ref="A18:A19"/>
    <mergeCell ref="B18:B19"/>
    <mergeCell ref="A34:A35"/>
    <mergeCell ref="B34:B35"/>
    <mergeCell ref="A10:A11"/>
    <mergeCell ref="B10:B11"/>
    <mergeCell ref="A12:A13"/>
    <mergeCell ref="B12:B13"/>
    <mergeCell ref="C3:C5"/>
    <mergeCell ref="D3:D5"/>
    <mergeCell ref="A20:A21"/>
    <mergeCell ref="B20:B21"/>
    <mergeCell ref="A22:A23"/>
    <mergeCell ref="B22:B23"/>
    <mergeCell ref="K3:K5"/>
    <mergeCell ref="O3:O5"/>
    <mergeCell ref="E4:E5"/>
    <mergeCell ref="J4:J5"/>
    <mergeCell ref="L4:L5"/>
    <mergeCell ref="M4:M5"/>
    <mergeCell ref="N4:N5"/>
    <mergeCell ref="A6:B7"/>
    <mergeCell ref="A8:A9"/>
    <mergeCell ref="B8:B9"/>
  </mergeCells>
  <phoneticPr fontId="19"/>
  <pageMargins left="0.75" right="0.75" top="1" bottom="1" header="0.51200000000000001" footer="0.5120000000000000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pageSetUpPr fitToPage="1"/>
  </sheetPr>
  <dimension ref="A1:X87"/>
  <sheetViews>
    <sheetView showGridLines="0" zoomScaleNormal="100" workbookViewId="0"/>
  </sheetViews>
  <sheetFormatPr defaultColWidth="5.875" defaultRowHeight="12"/>
  <cols>
    <col min="1" max="2" width="2" style="2" customWidth="1"/>
    <col min="3" max="3" width="37.875" style="2" customWidth="1"/>
    <col min="4" max="16" width="6.875" style="2" customWidth="1"/>
    <col min="17" max="40" width="8.125" style="2" customWidth="1"/>
    <col min="41" max="16384" width="5.875" style="2"/>
  </cols>
  <sheetData>
    <row r="1" spans="1:24" s="1" customFormat="1" ht="12.75" thickBot="1">
      <c r="A1" s="221" t="s">
        <v>214</v>
      </c>
      <c r="B1" s="4"/>
      <c r="C1" s="4"/>
    </row>
    <row r="2" spans="1:24" s="46" customFormat="1" ht="6" customHeight="1" thickTop="1">
      <c r="A2" s="2"/>
      <c r="B2" s="2"/>
      <c r="D2" s="34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6"/>
      <c r="Q2" s="142"/>
      <c r="R2" s="2"/>
    </row>
    <row r="3" spans="1:24" s="51" customFormat="1" ht="12" customHeight="1">
      <c r="A3" s="2"/>
      <c r="B3" s="2"/>
      <c r="D3" s="418" t="s">
        <v>1</v>
      </c>
      <c r="E3" s="420" t="s">
        <v>260</v>
      </c>
      <c r="F3" s="225"/>
      <c r="G3" s="225"/>
      <c r="H3" s="225"/>
      <c r="I3" s="225"/>
      <c r="J3" s="225"/>
      <c r="K3" s="225"/>
      <c r="L3" s="420" t="s">
        <v>261</v>
      </c>
      <c r="M3" s="225"/>
      <c r="N3" s="225"/>
      <c r="O3" s="225"/>
      <c r="P3" s="457" t="s">
        <v>73</v>
      </c>
      <c r="Q3" s="151"/>
      <c r="R3" s="2"/>
    </row>
    <row r="4" spans="1:24" ht="12" customHeight="1">
      <c r="D4" s="418"/>
      <c r="E4" s="420"/>
      <c r="F4" s="420" t="s">
        <v>262</v>
      </c>
      <c r="G4" s="231"/>
      <c r="H4" s="231"/>
      <c r="I4" s="231"/>
      <c r="J4" s="231"/>
      <c r="K4" s="420" t="s">
        <v>263</v>
      </c>
      <c r="L4" s="420"/>
      <c r="M4" s="420" t="s">
        <v>264</v>
      </c>
      <c r="N4" s="420" t="s">
        <v>265</v>
      </c>
      <c r="O4" s="420" t="s">
        <v>266</v>
      </c>
      <c r="P4" s="457"/>
      <c r="Q4" s="151"/>
    </row>
    <row r="5" spans="1:24" s="51" customFormat="1" ht="158.25" customHeight="1">
      <c r="A5" s="2"/>
      <c r="B5" s="2"/>
      <c r="D5" s="419"/>
      <c r="E5" s="421"/>
      <c r="F5" s="421"/>
      <c r="G5" s="232" t="s">
        <v>5</v>
      </c>
      <c r="H5" s="232" t="s">
        <v>256</v>
      </c>
      <c r="I5" s="232" t="s">
        <v>257</v>
      </c>
      <c r="J5" s="232" t="s">
        <v>6</v>
      </c>
      <c r="K5" s="421"/>
      <c r="L5" s="421"/>
      <c r="M5" s="421"/>
      <c r="N5" s="421"/>
      <c r="O5" s="421"/>
      <c r="P5" s="458"/>
      <c r="Q5" s="151"/>
      <c r="R5" s="2"/>
      <c r="X5" s="152"/>
    </row>
    <row r="6" spans="1:24" ht="12" customHeight="1">
      <c r="A6" s="449" t="s">
        <v>1</v>
      </c>
      <c r="B6" s="449"/>
      <c r="C6" s="450"/>
      <c r="D6" s="14">
        <v>49</v>
      </c>
      <c r="E6" s="13">
        <v>9</v>
      </c>
      <c r="F6" s="14">
        <v>8</v>
      </c>
      <c r="G6" s="13">
        <v>5</v>
      </c>
      <c r="H6" s="14">
        <v>1</v>
      </c>
      <c r="I6" s="13" t="s">
        <v>0</v>
      </c>
      <c r="J6" s="14">
        <v>2</v>
      </c>
      <c r="K6" s="13">
        <v>1</v>
      </c>
      <c r="L6" s="14">
        <v>37</v>
      </c>
      <c r="M6" s="13">
        <v>3</v>
      </c>
      <c r="N6" s="14" t="s">
        <v>0</v>
      </c>
      <c r="O6" s="13">
        <v>34</v>
      </c>
      <c r="P6" s="14">
        <v>3</v>
      </c>
      <c r="Q6" s="14"/>
    </row>
    <row r="7" spans="1:24" s="51" customFormat="1" ht="12" customHeight="1">
      <c r="A7" s="412"/>
      <c r="B7" s="412"/>
      <c r="C7" s="413"/>
      <c r="D7" s="16">
        <v>100</v>
      </c>
      <c r="E7" s="15">
        <v>18.367346938775512</v>
      </c>
      <c r="F7" s="16">
        <v>16.326530612244898</v>
      </c>
      <c r="G7" s="15">
        <v>10.204081632653061</v>
      </c>
      <c r="H7" s="16">
        <v>2.0408163265306123</v>
      </c>
      <c r="I7" s="15" t="s">
        <v>0</v>
      </c>
      <c r="J7" s="16">
        <v>4.0816326530612246</v>
      </c>
      <c r="K7" s="15">
        <v>2.0408163265306123</v>
      </c>
      <c r="L7" s="16">
        <v>75.510204081632651</v>
      </c>
      <c r="M7" s="15">
        <v>6.1224489795918364</v>
      </c>
      <c r="N7" s="16" t="s">
        <v>0</v>
      </c>
      <c r="O7" s="15">
        <v>69.387755102040813</v>
      </c>
      <c r="P7" s="16">
        <v>6.1224489795918364</v>
      </c>
      <c r="Q7" s="44"/>
    </row>
    <row r="8" spans="1:24" ht="12" customHeight="1">
      <c r="A8" s="411" t="s">
        <v>226</v>
      </c>
      <c r="B8" s="411"/>
      <c r="C8" s="410"/>
      <c r="D8" s="9">
        <v>8</v>
      </c>
      <c r="E8" s="8">
        <v>2</v>
      </c>
      <c r="F8" s="9">
        <v>1</v>
      </c>
      <c r="G8" s="8" t="s">
        <v>0</v>
      </c>
      <c r="H8" s="9" t="s">
        <v>0</v>
      </c>
      <c r="I8" s="8" t="s">
        <v>0</v>
      </c>
      <c r="J8" s="9">
        <v>1</v>
      </c>
      <c r="K8" s="8">
        <v>1</v>
      </c>
      <c r="L8" s="9">
        <v>5</v>
      </c>
      <c r="M8" s="8" t="s">
        <v>0</v>
      </c>
      <c r="N8" s="9" t="s">
        <v>0</v>
      </c>
      <c r="O8" s="8">
        <v>5</v>
      </c>
      <c r="P8" s="9">
        <v>1</v>
      </c>
      <c r="Q8" s="44"/>
    </row>
    <row r="9" spans="1:24" s="51" customFormat="1" ht="12" customHeight="1">
      <c r="A9" s="412"/>
      <c r="B9" s="412"/>
      <c r="C9" s="413"/>
      <c r="D9" s="12">
        <v>100</v>
      </c>
      <c r="E9" s="11">
        <v>25</v>
      </c>
      <c r="F9" s="12">
        <v>12.5</v>
      </c>
      <c r="G9" s="11" t="s">
        <v>0</v>
      </c>
      <c r="H9" s="12" t="s">
        <v>0</v>
      </c>
      <c r="I9" s="11" t="s">
        <v>0</v>
      </c>
      <c r="J9" s="12">
        <v>12.5</v>
      </c>
      <c r="K9" s="11">
        <v>12.5</v>
      </c>
      <c r="L9" s="12">
        <v>62.5</v>
      </c>
      <c r="M9" s="11" t="s">
        <v>0</v>
      </c>
      <c r="N9" s="12" t="s">
        <v>0</v>
      </c>
      <c r="O9" s="11">
        <v>62.5</v>
      </c>
      <c r="P9" s="12">
        <v>12.5</v>
      </c>
      <c r="Q9" s="44"/>
    </row>
    <row r="10" spans="1:24" ht="12" customHeight="1">
      <c r="A10" s="407"/>
      <c r="B10" s="411" t="s">
        <v>229</v>
      </c>
      <c r="C10" s="410"/>
      <c r="D10" s="14">
        <v>7</v>
      </c>
      <c r="E10" s="13">
        <v>1</v>
      </c>
      <c r="F10" s="14" t="s">
        <v>0</v>
      </c>
      <c r="G10" s="13" t="s">
        <v>0</v>
      </c>
      <c r="H10" s="14" t="s">
        <v>0</v>
      </c>
      <c r="I10" s="13" t="s">
        <v>0</v>
      </c>
      <c r="J10" s="14" t="s">
        <v>0</v>
      </c>
      <c r="K10" s="13">
        <v>1</v>
      </c>
      <c r="L10" s="14">
        <v>5</v>
      </c>
      <c r="M10" s="13" t="s">
        <v>0</v>
      </c>
      <c r="N10" s="14" t="s">
        <v>0</v>
      </c>
      <c r="O10" s="13">
        <v>5</v>
      </c>
      <c r="P10" s="14">
        <v>1</v>
      </c>
      <c r="Q10" s="44"/>
    </row>
    <row r="11" spans="1:24" s="51" customFormat="1" ht="12" customHeight="1">
      <c r="A11" s="408"/>
      <c r="B11" s="412"/>
      <c r="C11" s="413"/>
      <c r="D11" s="30">
        <v>100</v>
      </c>
      <c r="E11" s="12">
        <v>14.285714285714285</v>
      </c>
      <c r="F11" s="17" t="s">
        <v>0</v>
      </c>
      <c r="G11" s="17" t="s">
        <v>0</v>
      </c>
      <c r="H11" s="17" t="s">
        <v>0</v>
      </c>
      <c r="I11" s="17" t="s">
        <v>0</v>
      </c>
      <c r="J11" s="17" t="s">
        <v>0</v>
      </c>
      <c r="K11" s="17">
        <v>14.285714285714285</v>
      </c>
      <c r="L11" s="17">
        <v>71.428571428571431</v>
      </c>
      <c r="M11" s="17" t="s">
        <v>0</v>
      </c>
      <c r="N11" s="17" t="s">
        <v>0</v>
      </c>
      <c r="O11" s="17">
        <v>71.428571428571431</v>
      </c>
      <c r="P11" s="17">
        <v>14.285714285714285</v>
      </c>
      <c r="Q11" s="44"/>
    </row>
    <row r="12" spans="1:24" ht="12" customHeight="1">
      <c r="A12" s="407"/>
      <c r="B12" s="222"/>
      <c r="C12" s="410" t="s">
        <v>122</v>
      </c>
      <c r="D12" s="44">
        <v>5</v>
      </c>
      <c r="E12" s="13" t="s">
        <v>0</v>
      </c>
      <c r="F12" s="44" t="s">
        <v>0</v>
      </c>
      <c r="G12" s="13" t="s">
        <v>0</v>
      </c>
      <c r="H12" s="44" t="s">
        <v>0</v>
      </c>
      <c r="I12" s="13" t="s">
        <v>0</v>
      </c>
      <c r="J12" s="44" t="s">
        <v>0</v>
      </c>
      <c r="K12" s="13" t="s">
        <v>0</v>
      </c>
      <c r="L12" s="44">
        <v>4</v>
      </c>
      <c r="M12" s="13" t="s">
        <v>0</v>
      </c>
      <c r="N12" s="44" t="s">
        <v>0</v>
      </c>
      <c r="O12" s="13">
        <v>4</v>
      </c>
      <c r="P12" s="44">
        <v>1</v>
      </c>
      <c r="Q12" s="44"/>
    </row>
    <row r="13" spans="1:24" s="51" customFormat="1" ht="12" customHeight="1">
      <c r="A13" s="408"/>
      <c r="B13" s="223"/>
      <c r="C13" s="413"/>
      <c r="D13" s="12">
        <v>100</v>
      </c>
      <c r="E13" s="11" t="s">
        <v>0</v>
      </c>
      <c r="F13" s="12" t="s">
        <v>0</v>
      </c>
      <c r="G13" s="11" t="s">
        <v>0</v>
      </c>
      <c r="H13" s="12" t="s">
        <v>0</v>
      </c>
      <c r="I13" s="11" t="s">
        <v>0</v>
      </c>
      <c r="J13" s="12" t="s">
        <v>0</v>
      </c>
      <c r="K13" s="11" t="s">
        <v>0</v>
      </c>
      <c r="L13" s="12">
        <v>80</v>
      </c>
      <c r="M13" s="11" t="s">
        <v>0</v>
      </c>
      <c r="N13" s="12" t="s">
        <v>0</v>
      </c>
      <c r="O13" s="11">
        <v>80</v>
      </c>
      <c r="P13" s="12">
        <v>20</v>
      </c>
      <c r="Q13" s="44"/>
    </row>
    <row r="14" spans="1:24" ht="12" customHeight="1">
      <c r="A14" s="37"/>
      <c r="B14" s="37"/>
      <c r="C14" s="410" t="s">
        <v>123</v>
      </c>
      <c r="D14" s="14">
        <v>1</v>
      </c>
      <c r="E14" s="13" t="s">
        <v>0</v>
      </c>
      <c r="F14" s="14" t="s">
        <v>0</v>
      </c>
      <c r="G14" s="13" t="s">
        <v>0</v>
      </c>
      <c r="H14" s="14" t="s">
        <v>0</v>
      </c>
      <c r="I14" s="13" t="s">
        <v>0</v>
      </c>
      <c r="J14" s="14" t="s">
        <v>0</v>
      </c>
      <c r="K14" s="13" t="s">
        <v>0</v>
      </c>
      <c r="L14" s="14">
        <v>1</v>
      </c>
      <c r="M14" s="13" t="s">
        <v>0</v>
      </c>
      <c r="N14" s="14" t="s">
        <v>0</v>
      </c>
      <c r="O14" s="13">
        <v>1</v>
      </c>
      <c r="P14" s="14" t="s">
        <v>0</v>
      </c>
      <c r="Q14" s="44"/>
    </row>
    <row r="15" spans="1:24" s="51" customFormat="1" ht="12" customHeight="1">
      <c r="A15" s="37"/>
      <c r="B15" s="37"/>
      <c r="C15" s="413"/>
      <c r="D15" s="16">
        <v>100</v>
      </c>
      <c r="E15" s="15" t="s">
        <v>0</v>
      </c>
      <c r="F15" s="16" t="s">
        <v>0</v>
      </c>
      <c r="G15" s="15" t="s">
        <v>0</v>
      </c>
      <c r="H15" s="16" t="s">
        <v>0</v>
      </c>
      <c r="I15" s="15" t="s">
        <v>0</v>
      </c>
      <c r="J15" s="16" t="s">
        <v>0</v>
      </c>
      <c r="K15" s="15" t="s">
        <v>0</v>
      </c>
      <c r="L15" s="16">
        <v>100</v>
      </c>
      <c r="M15" s="15" t="s">
        <v>0</v>
      </c>
      <c r="N15" s="16" t="s">
        <v>0</v>
      </c>
      <c r="O15" s="15">
        <v>100</v>
      </c>
      <c r="P15" s="16" t="s">
        <v>0</v>
      </c>
      <c r="Q15" s="44"/>
    </row>
    <row r="16" spans="1:24" ht="12" customHeight="1">
      <c r="A16" s="407"/>
      <c r="B16" s="222"/>
      <c r="C16" s="410" t="s">
        <v>124</v>
      </c>
      <c r="D16" s="9" t="s">
        <v>0</v>
      </c>
      <c r="E16" s="8" t="s">
        <v>0</v>
      </c>
      <c r="F16" s="9" t="s">
        <v>0</v>
      </c>
      <c r="G16" s="8" t="s">
        <v>0</v>
      </c>
      <c r="H16" s="9" t="s">
        <v>0</v>
      </c>
      <c r="I16" s="8" t="s">
        <v>0</v>
      </c>
      <c r="J16" s="9" t="s">
        <v>0</v>
      </c>
      <c r="K16" s="8" t="s">
        <v>0</v>
      </c>
      <c r="L16" s="9" t="s">
        <v>0</v>
      </c>
      <c r="M16" s="8" t="s">
        <v>0</v>
      </c>
      <c r="N16" s="9" t="s">
        <v>0</v>
      </c>
      <c r="O16" s="8" t="s">
        <v>0</v>
      </c>
      <c r="P16" s="9" t="s">
        <v>0</v>
      </c>
      <c r="Q16" s="44"/>
    </row>
    <row r="17" spans="1:17" s="51" customFormat="1" ht="12" customHeight="1">
      <c r="A17" s="408"/>
      <c r="B17" s="223"/>
      <c r="C17" s="413"/>
      <c r="D17" s="12" t="s">
        <v>0</v>
      </c>
      <c r="E17" s="11" t="s">
        <v>0</v>
      </c>
      <c r="F17" s="12" t="s">
        <v>0</v>
      </c>
      <c r="G17" s="11" t="s">
        <v>0</v>
      </c>
      <c r="H17" s="12" t="s">
        <v>0</v>
      </c>
      <c r="I17" s="11" t="s">
        <v>0</v>
      </c>
      <c r="J17" s="12" t="s">
        <v>0</v>
      </c>
      <c r="K17" s="11" t="s">
        <v>0</v>
      </c>
      <c r="L17" s="12" t="s">
        <v>0</v>
      </c>
      <c r="M17" s="11" t="s">
        <v>0</v>
      </c>
      <c r="N17" s="12" t="s">
        <v>0</v>
      </c>
      <c r="O17" s="11" t="s">
        <v>0</v>
      </c>
      <c r="P17" s="12" t="s">
        <v>0</v>
      </c>
      <c r="Q17" s="44"/>
    </row>
    <row r="18" spans="1:17" ht="12" customHeight="1">
      <c r="A18" s="407"/>
      <c r="B18" s="222"/>
      <c r="C18" s="410" t="s">
        <v>125</v>
      </c>
      <c r="D18" s="14">
        <v>1</v>
      </c>
      <c r="E18" s="13">
        <v>1</v>
      </c>
      <c r="F18" s="14" t="s">
        <v>0</v>
      </c>
      <c r="G18" s="13" t="s">
        <v>0</v>
      </c>
      <c r="H18" s="14" t="s">
        <v>0</v>
      </c>
      <c r="I18" s="13" t="s">
        <v>0</v>
      </c>
      <c r="J18" s="14" t="s">
        <v>0</v>
      </c>
      <c r="K18" s="13">
        <v>1</v>
      </c>
      <c r="L18" s="14" t="s">
        <v>0</v>
      </c>
      <c r="M18" s="13" t="s">
        <v>0</v>
      </c>
      <c r="N18" s="14" t="s">
        <v>0</v>
      </c>
      <c r="O18" s="13" t="s">
        <v>0</v>
      </c>
      <c r="P18" s="14" t="s">
        <v>0</v>
      </c>
      <c r="Q18" s="44"/>
    </row>
    <row r="19" spans="1:17" s="51" customFormat="1" ht="12" customHeight="1">
      <c r="A19" s="408"/>
      <c r="B19" s="37"/>
      <c r="C19" s="413"/>
      <c r="D19" s="16">
        <v>100</v>
      </c>
      <c r="E19" s="15">
        <v>100</v>
      </c>
      <c r="F19" s="16" t="s">
        <v>0</v>
      </c>
      <c r="G19" s="15" t="s">
        <v>0</v>
      </c>
      <c r="H19" s="16" t="s">
        <v>0</v>
      </c>
      <c r="I19" s="15" t="s">
        <v>0</v>
      </c>
      <c r="J19" s="16" t="s">
        <v>0</v>
      </c>
      <c r="K19" s="15">
        <v>100</v>
      </c>
      <c r="L19" s="16" t="s">
        <v>0</v>
      </c>
      <c r="M19" s="15" t="s">
        <v>0</v>
      </c>
      <c r="N19" s="16" t="s">
        <v>0</v>
      </c>
      <c r="O19" s="15" t="s">
        <v>0</v>
      </c>
      <c r="P19" s="16" t="s">
        <v>0</v>
      </c>
      <c r="Q19" s="44"/>
    </row>
    <row r="20" spans="1:17" ht="12" customHeight="1">
      <c r="A20" s="407"/>
      <c r="B20" s="411" t="s">
        <v>230</v>
      </c>
      <c r="C20" s="410"/>
      <c r="D20" s="9">
        <v>1</v>
      </c>
      <c r="E20" s="8">
        <v>1</v>
      </c>
      <c r="F20" s="9">
        <v>1</v>
      </c>
      <c r="G20" s="8" t="s">
        <v>0</v>
      </c>
      <c r="H20" s="9" t="s">
        <v>0</v>
      </c>
      <c r="I20" s="8" t="s">
        <v>0</v>
      </c>
      <c r="J20" s="9">
        <v>1</v>
      </c>
      <c r="K20" s="8" t="s">
        <v>0</v>
      </c>
      <c r="L20" s="9" t="s">
        <v>0</v>
      </c>
      <c r="M20" s="8" t="s">
        <v>0</v>
      </c>
      <c r="N20" s="9" t="s">
        <v>0</v>
      </c>
      <c r="O20" s="8" t="s">
        <v>0</v>
      </c>
      <c r="P20" s="9" t="s">
        <v>0</v>
      </c>
      <c r="Q20" s="44"/>
    </row>
    <row r="21" spans="1:17" s="51" customFormat="1" ht="12" customHeight="1">
      <c r="A21" s="408"/>
      <c r="B21" s="412"/>
      <c r="C21" s="413"/>
      <c r="D21" s="12">
        <v>100</v>
      </c>
      <c r="E21" s="11">
        <v>100</v>
      </c>
      <c r="F21" s="12">
        <v>100</v>
      </c>
      <c r="G21" s="11" t="s">
        <v>0</v>
      </c>
      <c r="H21" s="12" t="s">
        <v>0</v>
      </c>
      <c r="I21" s="11" t="s">
        <v>0</v>
      </c>
      <c r="J21" s="12">
        <v>100</v>
      </c>
      <c r="K21" s="11" t="s">
        <v>0</v>
      </c>
      <c r="L21" s="12" t="s">
        <v>0</v>
      </c>
      <c r="M21" s="11" t="s">
        <v>0</v>
      </c>
      <c r="N21" s="12" t="s">
        <v>0</v>
      </c>
      <c r="O21" s="11" t="s">
        <v>0</v>
      </c>
      <c r="P21" s="12" t="s">
        <v>0</v>
      </c>
      <c r="Q21" s="44"/>
    </row>
    <row r="22" spans="1:17" ht="12" customHeight="1">
      <c r="A22" s="407"/>
      <c r="B22" s="37"/>
      <c r="C22" s="410" t="s">
        <v>318</v>
      </c>
      <c r="D22" s="14" t="s">
        <v>0</v>
      </c>
      <c r="E22" s="13" t="s">
        <v>0</v>
      </c>
      <c r="F22" s="14" t="s">
        <v>0</v>
      </c>
      <c r="G22" s="13" t="s">
        <v>0</v>
      </c>
      <c r="H22" s="14" t="s">
        <v>0</v>
      </c>
      <c r="I22" s="13" t="s">
        <v>0</v>
      </c>
      <c r="J22" s="14" t="s">
        <v>0</v>
      </c>
      <c r="K22" s="13" t="s">
        <v>0</v>
      </c>
      <c r="L22" s="14" t="s">
        <v>0</v>
      </c>
      <c r="M22" s="13" t="s">
        <v>0</v>
      </c>
      <c r="N22" s="14" t="s">
        <v>0</v>
      </c>
      <c r="O22" s="13" t="s">
        <v>0</v>
      </c>
      <c r="P22" s="14" t="s">
        <v>0</v>
      </c>
      <c r="Q22" s="44"/>
    </row>
    <row r="23" spans="1:17" s="51" customFormat="1" ht="12" customHeight="1">
      <c r="A23" s="408"/>
      <c r="B23" s="223"/>
      <c r="C23" s="413"/>
      <c r="D23" s="16" t="s">
        <v>0</v>
      </c>
      <c r="E23" s="15" t="s">
        <v>0</v>
      </c>
      <c r="F23" s="16" t="s">
        <v>0</v>
      </c>
      <c r="G23" s="15" t="s">
        <v>0</v>
      </c>
      <c r="H23" s="16" t="s">
        <v>0</v>
      </c>
      <c r="I23" s="15" t="s">
        <v>0</v>
      </c>
      <c r="J23" s="16" t="s">
        <v>0</v>
      </c>
      <c r="K23" s="15" t="s">
        <v>0</v>
      </c>
      <c r="L23" s="16" t="s">
        <v>0</v>
      </c>
      <c r="M23" s="15" t="s">
        <v>0</v>
      </c>
      <c r="N23" s="16" t="s">
        <v>0</v>
      </c>
      <c r="O23" s="15" t="s">
        <v>0</v>
      </c>
      <c r="P23" s="16" t="s">
        <v>0</v>
      </c>
      <c r="Q23" s="44"/>
    </row>
    <row r="24" spans="1:17" ht="12" customHeight="1">
      <c r="A24" s="414"/>
      <c r="B24" s="414"/>
      <c r="C24" s="410" t="s">
        <v>127</v>
      </c>
      <c r="D24" s="9" t="s">
        <v>0</v>
      </c>
      <c r="E24" s="8" t="s">
        <v>0</v>
      </c>
      <c r="F24" s="9" t="s">
        <v>0</v>
      </c>
      <c r="G24" s="8" t="s">
        <v>0</v>
      </c>
      <c r="H24" s="9" t="s">
        <v>0</v>
      </c>
      <c r="I24" s="8" t="s">
        <v>0</v>
      </c>
      <c r="J24" s="9" t="s">
        <v>0</v>
      </c>
      <c r="K24" s="8" t="s">
        <v>0</v>
      </c>
      <c r="L24" s="9" t="s">
        <v>0</v>
      </c>
      <c r="M24" s="8" t="s">
        <v>0</v>
      </c>
      <c r="N24" s="9" t="s">
        <v>0</v>
      </c>
      <c r="O24" s="8" t="s">
        <v>0</v>
      </c>
      <c r="P24" s="9" t="s">
        <v>0</v>
      </c>
      <c r="Q24" s="44"/>
    </row>
    <row r="25" spans="1:17" s="51" customFormat="1" ht="12" customHeight="1">
      <c r="A25" s="415"/>
      <c r="B25" s="415"/>
      <c r="C25" s="413"/>
      <c r="D25" s="12" t="s">
        <v>0</v>
      </c>
      <c r="E25" s="11" t="s">
        <v>0</v>
      </c>
      <c r="F25" s="12" t="s">
        <v>0</v>
      </c>
      <c r="G25" s="11" t="s">
        <v>0</v>
      </c>
      <c r="H25" s="12" t="s">
        <v>0</v>
      </c>
      <c r="I25" s="11" t="s">
        <v>0</v>
      </c>
      <c r="J25" s="12" t="s">
        <v>0</v>
      </c>
      <c r="K25" s="11" t="s">
        <v>0</v>
      </c>
      <c r="L25" s="12" t="s">
        <v>0</v>
      </c>
      <c r="M25" s="11" t="s">
        <v>0</v>
      </c>
      <c r="N25" s="12" t="s">
        <v>0</v>
      </c>
      <c r="O25" s="11" t="s">
        <v>0</v>
      </c>
      <c r="P25" s="12" t="s">
        <v>0</v>
      </c>
      <c r="Q25" s="44"/>
    </row>
    <row r="26" spans="1:17" ht="12" customHeight="1">
      <c r="A26" s="407"/>
      <c r="B26" s="37"/>
      <c r="C26" s="410" t="s">
        <v>128</v>
      </c>
      <c r="D26" s="14" t="s">
        <v>0</v>
      </c>
      <c r="E26" s="13" t="s">
        <v>0</v>
      </c>
      <c r="F26" s="14" t="s">
        <v>0</v>
      </c>
      <c r="G26" s="13" t="s">
        <v>0</v>
      </c>
      <c r="H26" s="14" t="s">
        <v>0</v>
      </c>
      <c r="I26" s="13" t="s">
        <v>0</v>
      </c>
      <c r="J26" s="14" t="s">
        <v>0</v>
      </c>
      <c r="K26" s="13" t="s">
        <v>0</v>
      </c>
      <c r="L26" s="14" t="s">
        <v>0</v>
      </c>
      <c r="M26" s="13" t="s">
        <v>0</v>
      </c>
      <c r="N26" s="14" t="s">
        <v>0</v>
      </c>
      <c r="O26" s="13" t="s">
        <v>0</v>
      </c>
      <c r="P26" s="14" t="s">
        <v>0</v>
      </c>
      <c r="Q26" s="44"/>
    </row>
    <row r="27" spans="1:17" s="51" customFormat="1" ht="12" customHeight="1">
      <c r="A27" s="408"/>
      <c r="B27" s="223"/>
      <c r="C27" s="413"/>
      <c r="D27" s="16" t="s">
        <v>0</v>
      </c>
      <c r="E27" s="15" t="s">
        <v>0</v>
      </c>
      <c r="F27" s="16" t="s">
        <v>0</v>
      </c>
      <c r="G27" s="15" t="s">
        <v>0</v>
      </c>
      <c r="H27" s="16" t="s">
        <v>0</v>
      </c>
      <c r="I27" s="15" t="s">
        <v>0</v>
      </c>
      <c r="J27" s="16" t="s">
        <v>0</v>
      </c>
      <c r="K27" s="15" t="s">
        <v>0</v>
      </c>
      <c r="L27" s="16" t="s">
        <v>0</v>
      </c>
      <c r="M27" s="15" t="s">
        <v>0</v>
      </c>
      <c r="N27" s="16" t="s">
        <v>0</v>
      </c>
      <c r="O27" s="15" t="s">
        <v>0</v>
      </c>
      <c r="P27" s="16" t="s">
        <v>0</v>
      </c>
      <c r="Q27" s="44"/>
    </row>
    <row r="28" spans="1:17" ht="12" customHeight="1">
      <c r="A28" s="407"/>
      <c r="B28" s="37"/>
      <c r="C28" s="410" t="s">
        <v>319</v>
      </c>
      <c r="D28" s="9" t="s">
        <v>0</v>
      </c>
      <c r="E28" s="8" t="s">
        <v>0</v>
      </c>
      <c r="F28" s="9" t="s">
        <v>0</v>
      </c>
      <c r="G28" s="8" t="s">
        <v>0</v>
      </c>
      <c r="H28" s="9" t="s">
        <v>0</v>
      </c>
      <c r="I28" s="8" t="s">
        <v>0</v>
      </c>
      <c r="J28" s="9" t="s">
        <v>0</v>
      </c>
      <c r="K28" s="8" t="s">
        <v>0</v>
      </c>
      <c r="L28" s="9" t="s">
        <v>0</v>
      </c>
      <c r="M28" s="8" t="s">
        <v>0</v>
      </c>
      <c r="N28" s="9" t="s">
        <v>0</v>
      </c>
      <c r="O28" s="8" t="s">
        <v>0</v>
      </c>
      <c r="P28" s="9" t="s">
        <v>0</v>
      </c>
      <c r="Q28" s="44"/>
    </row>
    <row r="29" spans="1:17" s="51" customFormat="1" ht="12" customHeight="1">
      <c r="A29" s="408"/>
      <c r="B29" s="223"/>
      <c r="C29" s="413"/>
      <c r="D29" s="12" t="s">
        <v>0</v>
      </c>
      <c r="E29" s="11" t="s">
        <v>0</v>
      </c>
      <c r="F29" s="12" t="s">
        <v>0</v>
      </c>
      <c r="G29" s="11" t="s">
        <v>0</v>
      </c>
      <c r="H29" s="12" t="s">
        <v>0</v>
      </c>
      <c r="I29" s="11" t="s">
        <v>0</v>
      </c>
      <c r="J29" s="12" t="s">
        <v>0</v>
      </c>
      <c r="K29" s="11" t="s">
        <v>0</v>
      </c>
      <c r="L29" s="12" t="s">
        <v>0</v>
      </c>
      <c r="M29" s="11" t="s">
        <v>0</v>
      </c>
      <c r="N29" s="12" t="s">
        <v>0</v>
      </c>
      <c r="O29" s="11" t="s">
        <v>0</v>
      </c>
      <c r="P29" s="12" t="s">
        <v>0</v>
      </c>
      <c r="Q29" s="44"/>
    </row>
    <row r="30" spans="1:17" ht="12" customHeight="1">
      <c r="A30" s="414"/>
      <c r="B30" s="414"/>
      <c r="C30" s="410" t="s">
        <v>320</v>
      </c>
      <c r="D30" s="14" t="s">
        <v>0</v>
      </c>
      <c r="E30" s="13" t="s">
        <v>0</v>
      </c>
      <c r="F30" s="14" t="s">
        <v>0</v>
      </c>
      <c r="G30" s="13" t="s">
        <v>0</v>
      </c>
      <c r="H30" s="14" t="s">
        <v>0</v>
      </c>
      <c r="I30" s="13" t="s">
        <v>0</v>
      </c>
      <c r="J30" s="14" t="s">
        <v>0</v>
      </c>
      <c r="K30" s="13" t="s">
        <v>0</v>
      </c>
      <c r="L30" s="14" t="s">
        <v>0</v>
      </c>
      <c r="M30" s="13" t="s">
        <v>0</v>
      </c>
      <c r="N30" s="14" t="s">
        <v>0</v>
      </c>
      <c r="O30" s="13" t="s">
        <v>0</v>
      </c>
      <c r="P30" s="14" t="s">
        <v>0</v>
      </c>
      <c r="Q30" s="44"/>
    </row>
    <row r="31" spans="1:17" s="51" customFormat="1" ht="12" customHeight="1">
      <c r="A31" s="415"/>
      <c r="B31" s="415"/>
      <c r="C31" s="413"/>
      <c r="D31" s="16" t="s">
        <v>0</v>
      </c>
      <c r="E31" s="15" t="s">
        <v>0</v>
      </c>
      <c r="F31" s="16" t="s">
        <v>0</v>
      </c>
      <c r="G31" s="15" t="s">
        <v>0</v>
      </c>
      <c r="H31" s="16" t="s">
        <v>0</v>
      </c>
      <c r="I31" s="15" t="s">
        <v>0</v>
      </c>
      <c r="J31" s="16" t="s">
        <v>0</v>
      </c>
      <c r="K31" s="15" t="s">
        <v>0</v>
      </c>
      <c r="L31" s="16" t="s">
        <v>0</v>
      </c>
      <c r="M31" s="15" t="s">
        <v>0</v>
      </c>
      <c r="N31" s="16" t="s">
        <v>0</v>
      </c>
      <c r="O31" s="15" t="s">
        <v>0</v>
      </c>
      <c r="P31" s="16" t="s">
        <v>0</v>
      </c>
      <c r="Q31" s="44"/>
    </row>
    <row r="32" spans="1:17" ht="12" customHeight="1">
      <c r="A32" s="407"/>
      <c r="B32" s="37"/>
      <c r="C32" s="410" t="s">
        <v>321</v>
      </c>
      <c r="D32" s="9" t="s">
        <v>0</v>
      </c>
      <c r="E32" s="8" t="s">
        <v>0</v>
      </c>
      <c r="F32" s="9" t="s">
        <v>0</v>
      </c>
      <c r="G32" s="8" t="s">
        <v>0</v>
      </c>
      <c r="H32" s="9" t="s">
        <v>0</v>
      </c>
      <c r="I32" s="8" t="s">
        <v>0</v>
      </c>
      <c r="J32" s="9" t="s">
        <v>0</v>
      </c>
      <c r="K32" s="8" t="s">
        <v>0</v>
      </c>
      <c r="L32" s="9" t="s">
        <v>0</v>
      </c>
      <c r="M32" s="8" t="s">
        <v>0</v>
      </c>
      <c r="N32" s="9" t="s">
        <v>0</v>
      </c>
      <c r="O32" s="8" t="s">
        <v>0</v>
      </c>
      <c r="P32" s="9" t="s">
        <v>0</v>
      </c>
      <c r="Q32" s="44"/>
    </row>
    <row r="33" spans="1:17" s="51" customFormat="1" ht="12" customHeight="1">
      <c r="A33" s="408"/>
      <c r="B33" s="223"/>
      <c r="C33" s="413"/>
      <c r="D33" s="12" t="s">
        <v>0</v>
      </c>
      <c r="E33" s="11" t="s">
        <v>0</v>
      </c>
      <c r="F33" s="12" t="s">
        <v>0</v>
      </c>
      <c r="G33" s="11" t="s">
        <v>0</v>
      </c>
      <c r="H33" s="12" t="s">
        <v>0</v>
      </c>
      <c r="I33" s="11" t="s">
        <v>0</v>
      </c>
      <c r="J33" s="12" t="s">
        <v>0</v>
      </c>
      <c r="K33" s="11" t="s">
        <v>0</v>
      </c>
      <c r="L33" s="12" t="s">
        <v>0</v>
      </c>
      <c r="M33" s="11" t="s">
        <v>0</v>
      </c>
      <c r="N33" s="12" t="s">
        <v>0</v>
      </c>
      <c r="O33" s="11" t="s">
        <v>0</v>
      </c>
      <c r="P33" s="12" t="s">
        <v>0</v>
      </c>
      <c r="Q33" s="44"/>
    </row>
    <row r="34" spans="1:17" ht="12" customHeight="1">
      <c r="A34" s="407"/>
      <c r="B34" s="37"/>
      <c r="C34" s="410" t="s">
        <v>322</v>
      </c>
      <c r="D34" s="14" t="s">
        <v>0</v>
      </c>
      <c r="E34" s="13" t="s">
        <v>0</v>
      </c>
      <c r="F34" s="14" t="s">
        <v>0</v>
      </c>
      <c r="G34" s="13" t="s">
        <v>0</v>
      </c>
      <c r="H34" s="14" t="s">
        <v>0</v>
      </c>
      <c r="I34" s="13" t="s">
        <v>0</v>
      </c>
      <c r="J34" s="14" t="s">
        <v>0</v>
      </c>
      <c r="K34" s="13" t="s">
        <v>0</v>
      </c>
      <c r="L34" s="14" t="s">
        <v>0</v>
      </c>
      <c r="M34" s="13" t="s">
        <v>0</v>
      </c>
      <c r="N34" s="14" t="s">
        <v>0</v>
      </c>
      <c r="O34" s="13" t="s">
        <v>0</v>
      </c>
      <c r="P34" s="14" t="s">
        <v>0</v>
      </c>
      <c r="Q34" s="44"/>
    </row>
    <row r="35" spans="1:17" s="51" customFormat="1" ht="12" customHeight="1">
      <c r="A35" s="408"/>
      <c r="B35" s="223"/>
      <c r="C35" s="413"/>
      <c r="D35" s="16" t="s">
        <v>0</v>
      </c>
      <c r="E35" s="15" t="s">
        <v>0</v>
      </c>
      <c r="F35" s="16" t="s">
        <v>0</v>
      </c>
      <c r="G35" s="15" t="s">
        <v>0</v>
      </c>
      <c r="H35" s="16" t="s">
        <v>0</v>
      </c>
      <c r="I35" s="15" t="s">
        <v>0</v>
      </c>
      <c r="J35" s="16" t="s">
        <v>0</v>
      </c>
      <c r="K35" s="15" t="s">
        <v>0</v>
      </c>
      <c r="L35" s="16" t="s">
        <v>0</v>
      </c>
      <c r="M35" s="15" t="s">
        <v>0</v>
      </c>
      <c r="N35" s="16" t="s">
        <v>0</v>
      </c>
      <c r="O35" s="15" t="s">
        <v>0</v>
      </c>
      <c r="P35" s="16" t="s">
        <v>0</v>
      </c>
      <c r="Q35" s="44"/>
    </row>
    <row r="36" spans="1:17" ht="12" customHeight="1">
      <c r="A36" s="414"/>
      <c r="B36" s="414"/>
      <c r="C36" s="410" t="s">
        <v>323</v>
      </c>
      <c r="D36" s="9" t="s">
        <v>0</v>
      </c>
      <c r="E36" s="8" t="s">
        <v>0</v>
      </c>
      <c r="F36" s="9" t="s">
        <v>0</v>
      </c>
      <c r="G36" s="8" t="s">
        <v>0</v>
      </c>
      <c r="H36" s="9" t="s">
        <v>0</v>
      </c>
      <c r="I36" s="8" t="s">
        <v>0</v>
      </c>
      <c r="J36" s="9" t="s">
        <v>0</v>
      </c>
      <c r="K36" s="8" t="s">
        <v>0</v>
      </c>
      <c r="L36" s="9" t="s">
        <v>0</v>
      </c>
      <c r="M36" s="8" t="s">
        <v>0</v>
      </c>
      <c r="N36" s="9" t="s">
        <v>0</v>
      </c>
      <c r="O36" s="8" t="s">
        <v>0</v>
      </c>
      <c r="P36" s="9" t="s">
        <v>0</v>
      </c>
      <c r="Q36" s="44"/>
    </row>
    <row r="37" spans="1:17" s="51" customFormat="1" ht="12" customHeight="1">
      <c r="A37" s="415"/>
      <c r="B37" s="415"/>
      <c r="C37" s="413"/>
      <c r="D37" s="25" t="s">
        <v>0</v>
      </c>
      <c r="E37" s="24" t="s">
        <v>0</v>
      </c>
      <c r="F37" s="25" t="s">
        <v>0</v>
      </c>
      <c r="G37" s="24" t="s">
        <v>0</v>
      </c>
      <c r="H37" s="25" t="s">
        <v>0</v>
      </c>
      <c r="I37" s="24" t="s">
        <v>0</v>
      </c>
      <c r="J37" s="25" t="s">
        <v>0</v>
      </c>
      <c r="K37" s="24" t="s">
        <v>0</v>
      </c>
      <c r="L37" s="25" t="s">
        <v>0</v>
      </c>
      <c r="M37" s="24" t="s">
        <v>0</v>
      </c>
      <c r="N37" s="25" t="s">
        <v>0</v>
      </c>
      <c r="O37" s="24" t="s">
        <v>0</v>
      </c>
      <c r="P37" s="25" t="s">
        <v>0</v>
      </c>
      <c r="Q37" s="44"/>
    </row>
    <row r="38" spans="1:17" ht="12" customHeight="1">
      <c r="A38" s="407"/>
      <c r="B38" s="37"/>
      <c r="C38" s="410" t="s">
        <v>129</v>
      </c>
      <c r="D38" s="14">
        <v>1</v>
      </c>
      <c r="E38" s="13">
        <v>1</v>
      </c>
      <c r="F38" s="14">
        <v>1</v>
      </c>
      <c r="G38" s="13" t="s">
        <v>0</v>
      </c>
      <c r="H38" s="14" t="s">
        <v>0</v>
      </c>
      <c r="I38" s="13" t="s">
        <v>0</v>
      </c>
      <c r="J38" s="14">
        <v>1</v>
      </c>
      <c r="K38" s="13" t="s">
        <v>0</v>
      </c>
      <c r="L38" s="14" t="s">
        <v>0</v>
      </c>
      <c r="M38" s="13" t="s">
        <v>0</v>
      </c>
      <c r="N38" s="14" t="s">
        <v>0</v>
      </c>
      <c r="O38" s="13" t="s">
        <v>0</v>
      </c>
      <c r="P38" s="14" t="s">
        <v>0</v>
      </c>
      <c r="Q38" s="44"/>
    </row>
    <row r="39" spans="1:17" s="51" customFormat="1" ht="12" customHeight="1">
      <c r="A39" s="408"/>
      <c r="B39" s="223"/>
      <c r="C39" s="413"/>
      <c r="D39" s="16">
        <v>100</v>
      </c>
      <c r="E39" s="15">
        <v>100</v>
      </c>
      <c r="F39" s="16">
        <v>100</v>
      </c>
      <c r="G39" s="15" t="s">
        <v>0</v>
      </c>
      <c r="H39" s="16" t="s">
        <v>0</v>
      </c>
      <c r="I39" s="15" t="s">
        <v>0</v>
      </c>
      <c r="J39" s="16">
        <v>100</v>
      </c>
      <c r="K39" s="15" t="s">
        <v>0</v>
      </c>
      <c r="L39" s="16" t="s">
        <v>0</v>
      </c>
      <c r="M39" s="15" t="s">
        <v>0</v>
      </c>
      <c r="N39" s="16" t="s">
        <v>0</v>
      </c>
      <c r="O39" s="15" t="s">
        <v>0</v>
      </c>
      <c r="P39" s="16" t="s">
        <v>0</v>
      </c>
      <c r="Q39" s="44"/>
    </row>
    <row r="40" spans="1:17" ht="12" customHeight="1">
      <c r="A40" s="414"/>
      <c r="B40" s="414"/>
      <c r="C40" s="410" t="s">
        <v>130</v>
      </c>
      <c r="D40" s="9" t="s">
        <v>0</v>
      </c>
      <c r="E40" s="8" t="s">
        <v>0</v>
      </c>
      <c r="F40" s="9" t="s">
        <v>0</v>
      </c>
      <c r="G40" s="8" t="s">
        <v>0</v>
      </c>
      <c r="H40" s="9" t="s">
        <v>0</v>
      </c>
      <c r="I40" s="8" t="s">
        <v>0</v>
      </c>
      <c r="J40" s="9" t="s">
        <v>0</v>
      </c>
      <c r="K40" s="8" t="s">
        <v>0</v>
      </c>
      <c r="L40" s="9" t="s">
        <v>0</v>
      </c>
      <c r="M40" s="8" t="s">
        <v>0</v>
      </c>
      <c r="N40" s="9" t="s">
        <v>0</v>
      </c>
      <c r="O40" s="8" t="s">
        <v>0</v>
      </c>
      <c r="P40" s="9" t="s">
        <v>0</v>
      </c>
      <c r="Q40" s="44"/>
    </row>
    <row r="41" spans="1:17" s="51" customFormat="1" ht="12" customHeight="1">
      <c r="A41" s="415"/>
      <c r="B41" s="415"/>
      <c r="C41" s="413"/>
      <c r="D41" s="12" t="s">
        <v>0</v>
      </c>
      <c r="E41" s="11" t="s">
        <v>0</v>
      </c>
      <c r="F41" s="12" t="s">
        <v>0</v>
      </c>
      <c r="G41" s="11" t="s">
        <v>0</v>
      </c>
      <c r="H41" s="12" t="s">
        <v>0</v>
      </c>
      <c r="I41" s="11" t="s">
        <v>0</v>
      </c>
      <c r="J41" s="12" t="s">
        <v>0</v>
      </c>
      <c r="K41" s="11" t="s">
        <v>0</v>
      </c>
      <c r="L41" s="12" t="s">
        <v>0</v>
      </c>
      <c r="M41" s="11" t="s">
        <v>0</v>
      </c>
      <c r="N41" s="12" t="s">
        <v>0</v>
      </c>
      <c r="O41" s="11" t="s">
        <v>0</v>
      </c>
      <c r="P41" s="12" t="s">
        <v>0</v>
      </c>
      <c r="Q41" s="44"/>
    </row>
    <row r="42" spans="1:17" ht="12" customHeight="1">
      <c r="A42" s="461" t="s">
        <v>227</v>
      </c>
      <c r="B42" s="461"/>
      <c r="C42" s="462"/>
      <c r="D42" s="14" t="s">
        <v>0</v>
      </c>
      <c r="E42" s="13" t="s">
        <v>0</v>
      </c>
      <c r="F42" s="14" t="s">
        <v>0</v>
      </c>
      <c r="G42" s="13" t="s">
        <v>0</v>
      </c>
      <c r="H42" s="14" t="s">
        <v>0</v>
      </c>
      <c r="I42" s="13" t="s">
        <v>0</v>
      </c>
      <c r="J42" s="14" t="s">
        <v>0</v>
      </c>
      <c r="K42" s="13" t="s">
        <v>0</v>
      </c>
      <c r="L42" s="14" t="s">
        <v>0</v>
      </c>
      <c r="M42" s="13" t="s">
        <v>0</v>
      </c>
      <c r="N42" s="14" t="s">
        <v>0</v>
      </c>
      <c r="O42" s="13" t="s">
        <v>0</v>
      </c>
      <c r="P42" s="14" t="s">
        <v>0</v>
      </c>
      <c r="Q42" s="44"/>
    </row>
    <row r="43" spans="1:17" s="51" customFormat="1" ht="12" customHeight="1">
      <c r="A43" s="463"/>
      <c r="B43" s="463"/>
      <c r="C43" s="464"/>
      <c r="D43" s="16" t="s">
        <v>0</v>
      </c>
      <c r="E43" s="15" t="s">
        <v>0</v>
      </c>
      <c r="F43" s="16" t="s">
        <v>0</v>
      </c>
      <c r="G43" s="15" t="s">
        <v>0</v>
      </c>
      <c r="H43" s="16" t="s">
        <v>0</v>
      </c>
      <c r="I43" s="15" t="s">
        <v>0</v>
      </c>
      <c r="J43" s="16" t="s">
        <v>0</v>
      </c>
      <c r="K43" s="15" t="s">
        <v>0</v>
      </c>
      <c r="L43" s="16" t="s">
        <v>0</v>
      </c>
      <c r="M43" s="15" t="s">
        <v>0</v>
      </c>
      <c r="N43" s="16" t="s">
        <v>0</v>
      </c>
      <c r="O43" s="15" t="s">
        <v>0</v>
      </c>
      <c r="P43" s="16" t="s">
        <v>0</v>
      </c>
      <c r="Q43" s="44"/>
    </row>
    <row r="44" spans="1:17" ht="12" customHeight="1">
      <c r="A44" s="461" t="s">
        <v>228</v>
      </c>
      <c r="B44" s="461"/>
      <c r="C44" s="462"/>
      <c r="D44" s="33">
        <v>41</v>
      </c>
      <c r="E44" s="8">
        <v>7</v>
      </c>
      <c r="F44" s="9">
        <v>7</v>
      </c>
      <c r="G44" s="8">
        <v>5</v>
      </c>
      <c r="H44" s="9">
        <v>1</v>
      </c>
      <c r="I44" s="8" t="s">
        <v>0</v>
      </c>
      <c r="J44" s="9">
        <v>1</v>
      </c>
      <c r="K44" s="8" t="s">
        <v>0</v>
      </c>
      <c r="L44" s="9">
        <v>32</v>
      </c>
      <c r="M44" s="8">
        <v>3</v>
      </c>
      <c r="N44" s="9" t="s">
        <v>0</v>
      </c>
      <c r="O44" s="8">
        <v>29</v>
      </c>
      <c r="P44" s="9">
        <v>2</v>
      </c>
      <c r="Q44" s="44"/>
    </row>
    <row r="45" spans="1:17" s="51" customFormat="1" ht="12" customHeight="1">
      <c r="A45" s="463"/>
      <c r="B45" s="463"/>
      <c r="C45" s="464"/>
      <c r="D45" s="12">
        <v>100</v>
      </c>
      <c r="E45" s="11">
        <v>17.073170731707318</v>
      </c>
      <c r="F45" s="12">
        <v>17.073170731707318</v>
      </c>
      <c r="G45" s="11">
        <v>12.195121951219512</v>
      </c>
      <c r="H45" s="12">
        <v>2.4390243902439024</v>
      </c>
      <c r="I45" s="11" t="s">
        <v>0</v>
      </c>
      <c r="J45" s="12">
        <v>2.4390243902439024</v>
      </c>
      <c r="K45" s="11" t="s">
        <v>0</v>
      </c>
      <c r="L45" s="12">
        <v>78.048780487804876</v>
      </c>
      <c r="M45" s="11">
        <v>7.3170731707317067</v>
      </c>
      <c r="N45" s="12" t="s">
        <v>0</v>
      </c>
      <c r="O45" s="11">
        <v>70.731707317073173</v>
      </c>
      <c r="P45" s="12">
        <v>4.8780487804878048</v>
      </c>
      <c r="Q45" s="44"/>
    </row>
    <row r="46" spans="1:17" ht="12" customHeight="1">
      <c r="A46" s="461" t="s">
        <v>73</v>
      </c>
      <c r="B46" s="461"/>
      <c r="C46" s="462"/>
      <c r="D46" s="14" t="s">
        <v>0</v>
      </c>
      <c r="E46" s="13" t="s">
        <v>0</v>
      </c>
      <c r="F46" s="14" t="s">
        <v>0</v>
      </c>
      <c r="G46" s="13" t="s">
        <v>0</v>
      </c>
      <c r="H46" s="14" t="s">
        <v>0</v>
      </c>
      <c r="I46" s="13" t="s">
        <v>0</v>
      </c>
      <c r="J46" s="14" t="s">
        <v>0</v>
      </c>
      <c r="K46" s="13" t="s">
        <v>0</v>
      </c>
      <c r="L46" s="14" t="s">
        <v>0</v>
      </c>
      <c r="M46" s="13" t="s">
        <v>0</v>
      </c>
      <c r="N46" s="14" t="s">
        <v>0</v>
      </c>
      <c r="O46" s="13" t="s">
        <v>0</v>
      </c>
      <c r="P46" s="14" t="s">
        <v>0</v>
      </c>
      <c r="Q46" s="14"/>
    </row>
    <row r="47" spans="1:17" s="51" customFormat="1" ht="12" customHeight="1">
      <c r="A47" s="465"/>
      <c r="B47" s="465"/>
      <c r="C47" s="466"/>
      <c r="D47" s="42" t="s">
        <v>0</v>
      </c>
      <c r="E47" s="31" t="s">
        <v>0</v>
      </c>
      <c r="F47" s="41" t="s">
        <v>0</v>
      </c>
      <c r="G47" s="31" t="s">
        <v>0</v>
      </c>
      <c r="H47" s="41" t="s">
        <v>0</v>
      </c>
      <c r="I47" s="31" t="s">
        <v>0</v>
      </c>
      <c r="J47" s="41" t="s">
        <v>0</v>
      </c>
      <c r="K47" s="31" t="s">
        <v>0</v>
      </c>
      <c r="L47" s="41" t="s">
        <v>0</v>
      </c>
      <c r="M47" s="31" t="s">
        <v>0</v>
      </c>
      <c r="N47" s="41" t="s">
        <v>0</v>
      </c>
      <c r="O47" s="31" t="s">
        <v>0</v>
      </c>
      <c r="P47" s="41" t="s">
        <v>0</v>
      </c>
      <c r="Q47" s="14"/>
    </row>
    <row r="49" spans="1:18" s="51" customForma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1" spans="1:18" s="51" customForma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3" spans="1:18" s="51" customForma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5" spans="1:18" s="51" customForma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7" spans="1:18" s="51" customForma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9" spans="1:18" s="51" customForma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1" spans="1:18" s="51" customForma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3" spans="1:18" s="51" customForma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5" spans="1:18" s="51" customForma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7" spans="1:18" s="51" customForma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9" spans="1:18" s="51" customForma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1" spans="1:18" s="51" customForma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3" spans="1:18" s="51" customForma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5" spans="1:18" s="51" customForma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7" spans="1:18" s="51" customForma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9" spans="1:18" s="51" customForma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1" spans="1:18" s="51" customForma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3" spans="1:18" s="51" customForma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5" spans="1:18" s="51" customForma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7" spans="1:18" s="51" customForma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</sheetData>
  <mergeCells count="45">
    <mergeCell ref="P3:P5"/>
    <mergeCell ref="F4:F5"/>
    <mergeCell ref="K4:K5"/>
    <mergeCell ref="O4:O5"/>
    <mergeCell ref="C34:C35"/>
    <mergeCell ref="M4:M5"/>
    <mergeCell ref="N4:N5"/>
    <mergeCell ref="A8:C9"/>
    <mergeCell ref="B10:C11"/>
    <mergeCell ref="C12:C13"/>
    <mergeCell ref="A16:A17"/>
    <mergeCell ref="B20:C21"/>
    <mergeCell ref="A22:A23"/>
    <mergeCell ref="A24:B25"/>
    <mergeCell ref="A28:A29"/>
    <mergeCell ref="A34:A35"/>
    <mergeCell ref="A42:C43"/>
    <mergeCell ref="A44:C45"/>
    <mergeCell ref="A46:C47"/>
    <mergeCell ref="E3:E5"/>
    <mergeCell ref="L3:L5"/>
    <mergeCell ref="A36:B37"/>
    <mergeCell ref="C36:C37"/>
    <mergeCell ref="A38:A39"/>
    <mergeCell ref="C38:C39"/>
    <mergeCell ref="A40:B41"/>
    <mergeCell ref="C40:C41"/>
    <mergeCell ref="D3:D5"/>
    <mergeCell ref="C26:C27"/>
    <mergeCell ref="C28:C29"/>
    <mergeCell ref="C14:C15"/>
    <mergeCell ref="A6:C7"/>
    <mergeCell ref="C32:C33"/>
    <mergeCell ref="A30:B31"/>
    <mergeCell ref="A32:A33"/>
    <mergeCell ref="C16:C17"/>
    <mergeCell ref="C18:C19"/>
    <mergeCell ref="C22:C23"/>
    <mergeCell ref="C24:C25"/>
    <mergeCell ref="C30:C31"/>
    <mergeCell ref="A10:A11"/>
    <mergeCell ref="A20:A21"/>
    <mergeCell ref="A26:A27"/>
    <mergeCell ref="A12:A13"/>
    <mergeCell ref="A18:A19"/>
  </mergeCells>
  <phoneticPr fontId="19"/>
  <pageMargins left="0.75" right="0.75" top="1" bottom="1" header="0.51200000000000001" footer="0.5120000000000000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  <pageSetUpPr fitToPage="1"/>
  </sheetPr>
  <dimension ref="A1:Z87"/>
  <sheetViews>
    <sheetView showGridLines="0" topLeftCell="A6" zoomScaleNormal="100" workbookViewId="0"/>
  </sheetViews>
  <sheetFormatPr defaultColWidth="5.875" defaultRowHeight="12"/>
  <cols>
    <col min="1" max="2" width="2" style="2" customWidth="1"/>
    <col min="3" max="3" width="38.875" style="2" customWidth="1"/>
    <col min="4" max="16" width="6.875" style="2" customWidth="1"/>
    <col min="17" max="18" width="8.125" style="2" customWidth="1"/>
    <col min="19" max="19" width="8.125" style="201" customWidth="1"/>
    <col min="20" max="20" width="8.125" style="2" customWidth="1"/>
    <col min="21" max="21" width="8.125" style="201" customWidth="1"/>
    <col min="22" max="22" width="8.125" style="2" customWidth="1"/>
    <col min="23" max="23" width="8.125" style="201" customWidth="1"/>
    <col min="24" max="41" width="8.125" style="2" customWidth="1"/>
    <col min="42" max="16384" width="5.875" style="2"/>
  </cols>
  <sheetData>
    <row r="1" spans="1:25" s="1" customFormat="1" ht="12.75" thickBot="1">
      <c r="A1" s="4" t="s">
        <v>147</v>
      </c>
      <c r="B1" s="4"/>
      <c r="C1" s="4"/>
      <c r="S1" s="204"/>
      <c r="U1" s="204"/>
      <c r="W1" s="204"/>
    </row>
    <row r="2" spans="1:25" s="46" customFormat="1" ht="6" customHeight="1" thickTop="1">
      <c r="A2" s="2"/>
      <c r="B2" s="2"/>
      <c r="D2" s="34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6"/>
      <c r="Q2" s="142"/>
      <c r="R2" s="2"/>
      <c r="S2" s="201"/>
      <c r="U2" s="205"/>
      <c r="W2" s="205"/>
    </row>
    <row r="3" spans="1:25" s="51" customFormat="1" ht="12" customHeight="1">
      <c r="A3" s="2"/>
      <c r="B3" s="2"/>
      <c r="D3" s="418" t="s">
        <v>1</v>
      </c>
      <c r="E3" s="420" t="s">
        <v>44</v>
      </c>
      <c r="F3" s="186"/>
      <c r="G3" s="186"/>
      <c r="H3" s="186"/>
      <c r="I3" s="186"/>
      <c r="J3" s="186"/>
      <c r="K3" s="186"/>
      <c r="L3" s="420" t="s">
        <v>45</v>
      </c>
      <c r="M3" s="186"/>
      <c r="N3" s="186"/>
      <c r="O3" s="186"/>
      <c r="P3" s="457" t="s">
        <v>16</v>
      </c>
      <c r="Q3" s="151"/>
      <c r="R3" s="2"/>
      <c r="S3" s="201"/>
      <c r="U3" s="206"/>
      <c r="W3" s="206"/>
    </row>
    <row r="4" spans="1:25" ht="12" customHeight="1">
      <c r="D4" s="418"/>
      <c r="E4" s="420"/>
      <c r="F4" s="420" t="s">
        <v>46</v>
      </c>
      <c r="G4" s="191"/>
      <c r="H4" s="191"/>
      <c r="I4" s="191"/>
      <c r="J4" s="191"/>
      <c r="K4" s="420" t="s">
        <v>47</v>
      </c>
      <c r="L4" s="420"/>
      <c r="M4" s="420" t="s">
        <v>48</v>
      </c>
      <c r="N4" s="420" t="s">
        <v>49</v>
      </c>
      <c r="O4" s="420" t="s">
        <v>50</v>
      </c>
      <c r="P4" s="457"/>
      <c r="Q4" s="151"/>
    </row>
    <row r="5" spans="1:25" s="51" customFormat="1" ht="158.25" customHeight="1">
      <c r="A5" s="2"/>
      <c r="B5" s="2"/>
      <c r="D5" s="419"/>
      <c r="E5" s="421"/>
      <c r="F5" s="421"/>
      <c r="G5" s="192" t="s">
        <v>180</v>
      </c>
      <c r="H5" s="192" t="s">
        <v>166</v>
      </c>
      <c r="I5" s="192" t="s">
        <v>167</v>
      </c>
      <c r="J5" s="192" t="s">
        <v>181</v>
      </c>
      <c r="K5" s="421"/>
      <c r="L5" s="421"/>
      <c r="M5" s="421"/>
      <c r="N5" s="421"/>
      <c r="O5" s="421"/>
      <c r="P5" s="458"/>
      <c r="Q5" s="151"/>
      <c r="R5" s="2"/>
      <c r="S5" s="201"/>
      <c r="U5" s="206"/>
      <c r="W5" s="206"/>
      <c r="Y5" s="152"/>
    </row>
    <row r="6" spans="1:25" ht="12.75" customHeight="1">
      <c r="A6" s="416" t="s">
        <v>1</v>
      </c>
      <c r="B6" s="416"/>
      <c r="C6" s="417"/>
      <c r="D6" s="14">
        <v>66</v>
      </c>
      <c r="E6" s="13">
        <v>10</v>
      </c>
      <c r="F6" s="14">
        <v>8</v>
      </c>
      <c r="G6" s="13">
        <v>5</v>
      </c>
      <c r="H6" s="14">
        <v>1</v>
      </c>
      <c r="I6" s="13">
        <v>0</v>
      </c>
      <c r="J6" s="14">
        <v>2</v>
      </c>
      <c r="K6" s="13">
        <v>1</v>
      </c>
      <c r="L6" s="14">
        <v>34</v>
      </c>
      <c r="M6" s="13">
        <v>3</v>
      </c>
      <c r="N6" s="14">
        <v>0</v>
      </c>
      <c r="O6" s="13">
        <v>31</v>
      </c>
      <c r="P6" s="14">
        <v>22</v>
      </c>
      <c r="Q6" s="14"/>
      <c r="R6" s="2">
        <f>SUM(G6:J6)</f>
        <v>8</v>
      </c>
      <c r="S6" s="202">
        <f>F6-R6</f>
        <v>0</v>
      </c>
      <c r="T6" s="2">
        <f>F6+K6</f>
        <v>9</v>
      </c>
      <c r="U6" s="202">
        <f>E6-T6</f>
        <v>1</v>
      </c>
      <c r="V6" s="2">
        <f>SUM(M6:O6)</f>
        <v>34</v>
      </c>
      <c r="W6" s="202">
        <f>L6-V6</f>
        <v>0</v>
      </c>
      <c r="X6" s="2">
        <f>E6+L6+P6</f>
        <v>66</v>
      </c>
      <c r="Y6" s="200">
        <f>D6-X6</f>
        <v>0</v>
      </c>
    </row>
    <row r="7" spans="1:25" s="51" customFormat="1" ht="12.75" customHeight="1">
      <c r="A7" s="397"/>
      <c r="B7" s="397"/>
      <c r="C7" s="409"/>
      <c r="D7" s="16">
        <v>100</v>
      </c>
      <c r="E7" s="15">
        <v>15.151515151515152</v>
      </c>
      <c r="F7" s="16">
        <v>80</v>
      </c>
      <c r="G7" s="15">
        <v>62.5</v>
      </c>
      <c r="H7" s="16">
        <v>12.5</v>
      </c>
      <c r="I7" s="15">
        <v>0</v>
      </c>
      <c r="J7" s="16">
        <v>25</v>
      </c>
      <c r="K7" s="15">
        <v>10</v>
      </c>
      <c r="L7" s="16">
        <v>51.515151515151516</v>
      </c>
      <c r="M7" s="15">
        <v>8.8235294117647065</v>
      </c>
      <c r="N7" s="16">
        <v>0</v>
      </c>
      <c r="O7" s="15">
        <v>91.17647058823529</v>
      </c>
      <c r="P7" s="16">
        <v>33.333333333333329</v>
      </c>
      <c r="Q7" s="44"/>
      <c r="R7" s="2">
        <f t="shared" ref="R7:R47" si="0">SUM(G7:J7)</f>
        <v>100</v>
      </c>
      <c r="S7" s="202">
        <f t="shared" ref="S7:S47" si="1">F7-R7</f>
        <v>-20</v>
      </c>
      <c r="T7" s="2">
        <f t="shared" ref="T7:T47" si="2">F7+K7</f>
        <v>90</v>
      </c>
      <c r="U7" s="202">
        <f t="shared" ref="U7:U47" si="3">E7-T7</f>
        <v>-74.848484848484844</v>
      </c>
      <c r="V7" s="2">
        <f t="shared" ref="V7:V47" si="4">SUM(M7:O7)</f>
        <v>100</v>
      </c>
      <c r="W7" s="202">
        <f t="shared" ref="W7:W47" si="5">L7-V7</f>
        <v>-48.484848484848484</v>
      </c>
      <c r="X7" s="2">
        <f t="shared" ref="X7:X47" si="6">E7+L7+P7</f>
        <v>100</v>
      </c>
      <c r="Y7" s="200">
        <f t="shared" ref="Y7:Y47" si="7">D7-X7</f>
        <v>0</v>
      </c>
    </row>
    <row r="8" spans="1:25" ht="12.75" customHeight="1">
      <c r="A8" s="397" t="s">
        <v>182</v>
      </c>
      <c r="B8" s="397"/>
      <c r="C8" s="409"/>
      <c r="D8" s="9">
        <v>7</v>
      </c>
      <c r="E8" s="8">
        <v>3</v>
      </c>
      <c r="F8" s="9">
        <v>1</v>
      </c>
      <c r="G8" s="8">
        <v>0</v>
      </c>
      <c r="H8" s="9">
        <v>0</v>
      </c>
      <c r="I8" s="8">
        <v>0</v>
      </c>
      <c r="J8" s="9">
        <v>1</v>
      </c>
      <c r="K8" s="8">
        <v>1</v>
      </c>
      <c r="L8" s="9">
        <v>2</v>
      </c>
      <c r="M8" s="8">
        <v>0</v>
      </c>
      <c r="N8" s="9">
        <v>0</v>
      </c>
      <c r="O8" s="8">
        <v>2</v>
      </c>
      <c r="P8" s="9">
        <v>2</v>
      </c>
      <c r="Q8" s="44"/>
      <c r="R8" s="2">
        <f t="shared" si="0"/>
        <v>1</v>
      </c>
      <c r="S8" s="202">
        <f t="shared" si="1"/>
        <v>0</v>
      </c>
      <c r="T8" s="2">
        <f t="shared" si="2"/>
        <v>2</v>
      </c>
      <c r="U8" s="202">
        <f t="shared" si="3"/>
        <v>1</v>
      </c>
      <c r="V8" s="2">
        <f t="shared" si="4"/>
        <v>2</v>
      </c>
      <c r="W8" s="202">
        <f t="shared" si="5"/>
        <v>0</v>
      </c>
      <c r="X8" s="2">
        <f t="shared" si="6"/>
        <v>7</v>
      </c>
      <c r="Y8" s="200">
        <f t="shared" si="7"/>
        <v>0</v>
      </c>
    </row>
    <row r="9" spans="1:25" s="51" customFormat="1" ht="12.75" customHeight="1">
      <c r="A9" s="397"/>
      <c r="B9" s="397"/>
      <c r="C9" s="409"/>
      <c r="D9" s="12">
        <v>99.999999999999986</v>
      </c>
      <c r="E9" s="11">
        <v>42.857142857142854</v>
      </c>
      <c r="F9" s="12">
        <v>33.333333333333329</v>
      </c>
      <c r="G9" s="11">
        <v>0</v>
      </c>
      <c r="H9" s="12">
        <v>0</v>
      </c>
      <c r="I9" s="11">
        <v>0</v>
      </c>
      <c r="J9" s="12">
        <v>100</v>
      </c>
      <c r="K9" s="11">
        <v>33.333333333333329</v>
      </c>
      <c r="L9" s="12">
        <v>28.571428571428569</v>
      </c>
      <c r="M9" s="11">
        <v>0</v>
      </c>
      <c r="N9" s="12">
        <v>0</v>
      </c>
      <c r="O9" s="11">
        <v>100</v>
      </c>
      <c r="P9" s="12">
        <v>28.571428571428569</v>
      </c>
      <c r="Q9" s="44"/>
      <c r="R9" s="2">
        <f t="shared" si="0"/>
        <v>100</v>
      </c>
      <c r="S9" s="202">
        <f t="shared" si="1"/>
        <v>-66.666666666666671</v>
      </c>
      <c r="T9" s="2">
        <f t="shared" si="2"/>
        <v>66.666666666666657</v>
      </c>
      <c r="U9" s="202">
        <f t="shared" si="3"/>
        <v>-23.809523809523803</v>
      </c>
      <c r="V9" s="2">
        <f t="shared" si="4"/>
        <v>100</v>
      </c>
      <c r="W9" s="202">
        <f t="shared" si="5"/>
        <v>-71.428571428571431</v>
      </c>
      <c r="X9" s="2">
        <f t="shared" si="6"/>
        <v>99.999999999999986</v>
      </c>
      <c r="Y9" s="200">
        <f t="shared" si="7"/>
        <v>0</v>
      </c>
    </row>
    <row r="10" spans="1:25" ht="12.75" customHeight="1">
      <c r="A10" s="407"/>
      <c r="B10" s="411" t="s">
        <v>183</v>
      </c>
      <c r="C10" s="410"/>
      <c r="D10" s="14">
        <v>6</v>
      </c>
      <c r="E10" s="13">
        <v>2</v>
      </c>
      <c r="F10" s="14">
        <v>0</v>
      </c>
      <c r="G10" s="13">
        <v>0</v>
      </c>
      <c r="H10" s="14">
        <v>0</v>
      </c>
      <c r="I10" s="13">
        <v>0</v>
      </c>
      <c r="J10" s="14">
        <v>0</v>
      </c>
      <c r="K10" s="13">
        <v>1</v>
      </c>
      <c r="L10" s="14">
        <v>2</v>
      </c>
      <c r="M10" s="13">
        <v>0</v>
      </c>
      <c r="N10" s="14">
        <v>0</v>
      </c>
      <c r="O10" s="13">
        <v>2</v>
      </c>
      <c r="P10" s="14">
        <v>2</v>
      </c>
      <c r="Q10" s="44"/>
      <c r="R10" s="2">
        <f t="shared" si="0"/>
        <v>0</v>
      </c>
      <c r="S10" s="202">
        <f t="shared" si="1"/>
        <v>0</v>
      </c>
      <c r="T10" s="2">
        <f t="shared" si="2"/>
        <v>1</v>
      </c>
      <c r="U10" s="202">
        <f t="shared" si="3"/>
        <v>1</v>
      </c>
      <c r="V10" s="2">
        <f t="shared" si="4"/>
        <v>2</v>
      </c>
      <c r="W10" s="202">
        <f t="shared" si="5"/>
        <v>0</v>
      </c>
      <c r="X10" s="2">
        <f t="shared" si="6"/>
        <v>6</v>
      </c>
      <c r="Y10" s="200">
        <f t="shared" si="7"/>
        <v>0</v>
      </c>
    </row>
    <row r="11" spans="1:25" s="51" customFormat="1" ht="12.75" customHeight="1">
      <c r="A11" s="408"/>
      <c r="B11" s="412"/>
      <c r="C11" s="412"/>
      <c r="D11" s="30">
        <v>99.999999999999986</v>
      </c>
      <c r="E11" s="12">
        <v>33.333333333333329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50</v>
      </c>
      <c r="L11" s="17">
        <v>33.333333333333329</v>
      </c>
      <c r="M11" s="17">
        <v>0</v>
      </c>
      <c r="N11" s="17">
        <v>0</v>
      </c>
      <c r="O11" s="17">
        <v>100</v>
      </c>
      <c r="P11" s="17">
        <v>33.333333333333329</v>
      </c>
      <c r="Q11" s="44"/>
      <c r="R11" s="2">
        <f t="shared" si="0"/>
        <v>0</v>
      </c>
      <c r="S11" s="202">
        <f t="shared" si="1"/>
        <v>0</v>
      </c>
      <c r="T11" s="2">
        <f t="shared" si="2"/>
        <v>50</v>
      </c>
      <c r="U11" s="202">
        <f t="shared" si="3"/>
        <v>-16.666666666666671</v>
      </c>
      <c r="V11" s="2">
        <f t="shared" si="4"/>
        <v>100</v>
      </c>
      <c r="W11" s="202">
        <f t="shared" si="5"/>
        <v>-66.666666666666671</v>
      </c>
      <c r="X11" s="2">
        <f t="shared" si="6"/>
        <v>99.999999999999986</v>
      </c>
      <c r="Y11" s="200">
        <f t="shared" si="7"/>
        <v>0</v>
      </c>
    </row>
    <row r="12" spans="1:25" ht="12.75" customHeight="1">
      <c r="A12" s="407"/>
      <c r="B12" s="183"/>
      <c r="C12" s="409" t="s">
        <v>184</v>
      </c>
      <c r="D12" s="44">
        <v>4</v>
      </c>
      <c r="E12" s="13">
        <v>1</v>
      </c>
      <c r="F12" s="44">
        <v>0</v>
      </c>
      <c r="G12" s="13">
        <v>0</v>
      </c>
      <c r="H12" s="44">
        <v>0</v>
      </c>
      <c r="I12" s="13">
        <v>0</v>
      </c>
      <c r="J12" s="44">
        <v>0</v>
      </c>
      <c r="K12" s="13">
        <v>0</v>
      </c>
      <c r="L12" s="44">
        <v>1</v>
      </c>
      <c r="M12" s="13">
        <v>0</v>
      </c>
      <c r="N12" s="44">
        <v>0</v>
      </c>
      <c r="O12" s="13">
        <v>1</v>
      </c>
      <c r="P12" s="44">
        <v>2</v>
      </c>
      <c r="Q12" s="44"/>
      <c r="R12" s="2">
        <f t="shared" si="0"/>
        <v>0</v>
      </c>
      <c r="S12" s="202">
        <f t="shared" si="1"/>
        <v>0</v>
      </c>
      <c r="T12" s="2">
        <f t="shared" si="2"/>
        <v>0</v>
      </c>
      <c r="U12" s="202">
        <f t="shared" si="3"/>
        <v>1</v>
      </c>
      <c r="V12" s="2">
        <f t="shared" si="4"/>
        <v>1</v>
      </c>
      <c r="W12" s="202">
        <f t="shared" si="5"/>
        <v>0</v>
      </c>
      <c r="X12" s="2">
        <f t="shared" si="6"/>
        <v>4</v>
      </c>
      <c r="Y12" s="200">
        <f t="shared" si="7"/>
        <v>0</v>
      </c>
    </row>
    <row r="13" spans="1:25" s="51" customFormat="1" ht="12.75" customHeight="1">
      <c r="A13" s="408"/>
      <c r="B13" s="184"/>
      <c r="C13" s="409"/>
      <c r="D13" s="12">
        <v>100</v>
      </c>
      <c r="E13" s="11">
        <v>25</v>
      </c>
      <c r="F13" s="12">
        <v>0</v>
      </c>
      <c r="G13" s="11">
        <v>0</v>
      </c>
      <c r="H13" s="12">
        <v>0</v>
      </c>
      <c r="I13" s="11">
        <v>0</v>
      </c>
      <c r="J13" s="12">
        <v>0</v>
      </c>
      <c r="K13" s="11">
        <v>0</v>
      </c>
      <c r="L13" s="12">
        <v>25</v>
      </c>
      <c r="M13" s="11">
        <v>0</v>
      </c>
      <c r="N13" s="12">
        <v>0</v>
      </c>
      <c r="O13" s="11">
        <v>100</v>
      </c>
      <c r="P13" s="12">
        <v>50</v>
      </c>
      <c r="Q13" s="44"/>
      <c r="R13" s="2">
        <f t="shared" si="0"/>
        <v>0</v>
      </c>
      <c r="S13" s="202">
        <f t="shared" si="1"/>
        <v>0</v>
      </c>
      <c r="T13" s="2">
        <f t="shared" si="2"/>
        <v>0</v>
      </c>
      <c r="U13" s="202">
        <f t="shared" si="3"/>
        <v>25</v>
      </c>
      <c r="V13" s="2">
        <f t="shared" si="4"/>
        <v>100</v>
      </c>
      <c r="W13" s="202">
        <f t="shared" si="5"/>
        <v>-75</v>
      </c>
      <c r="X13" s="2">
        <f t="shared" si="6"/>
        <v>100</v>
      </c>
      <c r="Y13" s="200">
        <f t="shared" si="7"/>
        <v>0</v>
      </c>
    </row>
    <row r="14" spans="1:25" ht="12.75" customHeight="1">
      <c r="A14" s="37"/>
      <c r="B14" s="37"/>
      <c r="C14" s="410" t="s">
        <v>185</v>
      </c>
      <c r="D14" s="14">
        <v>1</v>
      </c>
      <c r="E14" s="13">
        <v>0</v>
      </c>
      <c r="F14" s="14">
        <v>0</v>
      </c>
      <c r="G14" s="13">
        <v>0</v>
      </c>
      <c r="H14" s="14">
        <v>0</v>
      </c>
      <c r="I14" s="13">
        <v>0</v>
      </c>
      <c r="J14" s="14">
        <v>0</v>
      </c>
      <c r="K14" s="13">
        <v>0</v>
      </c>
      <c r="L14" s="14">
        <v>1</v>
      </c>
      <c r="M14" s="13">
        <v>0</v>
      </c>
      <c r="N14" s="14">
        <v>0</v>
      </c>
      <c r="O14" s="13">
        <v>1</v>
      </c>
      <c r="P14" s="14">
        <v>0</v>
      </c>
      <c r="Q14" s="44"/>
      <c r="R14" s="2">
        <f t="shared" si="0"/>
        <v>0</v>
      </c>
      <c r="S14" s="202">
        <f t="shared" si="1"/>
        <v>0</v>
      </c>
      <c r="T14" s="2">
        <f t="shared" si="2"/>
        <v>0</v>
      </c>
      <c r="U14" s="202">
        <f t="shared" si="3"/>
        <v>0</v>
      </c>
      <c r="V14" s="2">
        <f t="shared" si="4"/>
        <v>1</v>
      </c>
      <c r="W14" s="202">
        <f t="shared" si="5"/>
        <v>0</v>
      </c>
      <c r="X14" s="2">
        <f t="shared" si="6"/>
        <v>1</v>
      </c>
      <c r="Y14" s="200">
        <f t="shared" si="7"/>
        <v>0</v>
      </c>
    </row>
    <row r="15" spans="1:25" s="51" customFormat="1" ht="12.75" customHeight="1">
      <c r="A15" s="37"/>
      <c r="B15" s="37"/>
      <c r="C15" s="413"/>
      <c r="D15" s="16">
        <v>100</v>
      </c>
      <c r="E15" s="15">
        <v>0</v>
      </c>
      <c r="F15" s="16">
        <v>0</v>
      </c>
      <c r="G15" s="15">
        <v>0</v>
      </c>
      <c r="H15" s="16">
        <v>0</v>
      </c>
      <c r="I15" s="15">
        <v>0</v>
      </c>
      <c r="J15" s="16">
        <v>0</v>
      </c>
      <c r="K15" s="15">
        <v>0</v>
      </c>
      <c r="L15" s="16">
        <v>100</v>
      </c>
      <c r="M15" s="15">
        <v>0</v>
      </c>
      <c r="N15" s="16">
        <v>0</v>
      </c>
      <c r="O15" s="15">
        <v>100</v>
      </c>
      <c r="P15" s="16">
        <v>0</v>
      </c>
      <c r="Q15" s="44"/>
      <c r="R15" s="2">
        <f t="shared" si="0"/>
        <v>0</v>
      </c>
      <c r="S15" s="202">
        <f t="shared" si="1"/>
        <v>0</v>
      </c>
      <c r="T15" s="2">
        <f t="shared" si="2"/>
        <v>0</v>
      </c>
      <c r="U15" s="202">
        <f t="shared" si="3"/>
        <v>0</v>
      </c>
      <c r="V15" s="2">
        <f t="shared" si="4"/>
        <v>100</v>
      </c>
      <c r="W15" s="202">
        <f t="shared" si="5"/>
        <v>0</v>
      </c>
      <c r="X15" s="2">
        <f t="shared" si="6"/>
        <v>100</v>
      </c>
      <c r="Y15" s="200">
        <f t="shared" si="7"/>
        <v>0</v>
      </c>
    </row>
    <row r="16" spans="1:25" ht="12.75" customHeight="1">
      <c r="A16" s="407"/>
      <c r="B16" s="183"/>
      <c r="C16" s="409" t="s">
        <v>186</v>
      </c>
      <c r="D16" s="9">
        <v>0</v>
      </c>
      <c r="E16" s="8">
        <v>0</v>
      </c>
      <c r="F16" s="9">
        <v>0</v>
      </c>
      <c r="G16" s="8">
        <v>0</v>
      </c>
      <c r="H16" s="9">
        <v>0</v>
      </c>
      <c r="I16" s="8">
        <v>0</v>
      </c>
      <c r="J16" s="9">
        <v>0</v>
      </c>
      <c r="K16" s="8">
        <v>0</v>
      </c>
      <c r="L16" s="9">
        <v>0</v>
      </c>
      <c r="M16" s="8">
        <v>0</v>
      </c>
      <c r="N16" s="9">
        <v>0</v>
      </c>
      <c r="O16" s="8">
        <v>0</v>
      </c>
      <c r="P16" s="9">
        <v>0</v>
      </c>
      <c r="Q16" s="44"/>
      <c r="R16" s="2">
        <f t="shared" si="0"/>
        <v>0</v>
      </c>
      <c r="S16" s="202">
        <f t="shared" si="1"/>
        <v>0</v>
      </c>
      <c r="T16" s="2">
        <f t="shared" si="2"/>
        <v>0</v>
      </c>
      <c r="U16" s="202">
        <f t="shared" si="3"/>
        <v>0</v>
      </c>
      <c r="V16" s="2">
        <f t="shared" si="4"/>
        <v>0</v>
      </c>
      <c r="W16" s="202">
        <f t="shared" si="5"/>
        <v>0</v>
      </c>
      <c r="X16" s="2">
        <f t="shared" si="6"/>
        <v>0</v>
      </c>
      <c r="Y16" s="200">
        <f t="shared" si="7"/>
        <v>0</v>
      </c>
    </row>
    <row r="17" spans="1:25" s="51" customFormat="1" ht="12.75" customHeight="1">
      <c r="A17" s="408"/>
      <c r="B17" s="184"/>
      <c r="C17" s="409"/>
      <c r="D17" s="12">
        <v>0</v>
      </c>
      <c r="E17" s="11">
        <v>0</v>
      </c>
      <c r="F17" s="12">
        <v>0</v>
      </c>
      <c r="G17" s="11">
        <v>0</v>
      </c>
      <c r="H17" s="12">
        <v>0</v>
      </c>
      <c r="I17" s="11">
        <v>0</v>
      </c>
      <c r="J17" s="12">
        <v>0</v>
      </c>
      <c r="K17" s="11">
        <v>0</v>
      </c>
      <c r="L17" s="12">
        <v>0</v>
      </c>
      <c r="M17" s="11">
        <v>0</v>
      </c>
      <c r="N17" s="12">
        <v>0</v>
      </c>
      <c r="O17" s="11">
        <v>0</v>
      </c>
      <c r="P17" s="12">
        <v>0</v>
      </c>
      <c r="Q17" s="44"/>
      <c r="R17" s="2">
        <f t="shared" si="0"/>
        <v>0</v>
      </c>
      <c r="S17" s="202">
        <f t="shared" si="1"/>
        <v>0</v>
      </c>
      <c r="T17" s="2">
        <f t="shared" si="2"/>
        <v>0</v>
      </c>
      <c r="U17" s="202">
        <f t="shared" si="3"/>
        <v>0</v>
      </c>
      <c r="V17" s="2">
        <f t="shared" si="4"/>
        <v>0</v>
      </c>
      <c r="W17" s="202">
        <f t="shared" si="5"/>
        <v>0</v>
      </c>
      <c r="X17" s="2">
        <f t="shared" si="6"/>
        <v>0</v>
      </c>
      <c r="Y17" s="200">
        <f t="shared" si="7"/>
        <v>0</v>
      </c>
    </row>
    <row r="18" spans="1:25" ht="12.75" customHeight="1">
      <c r="A18" s="407"/>
      <c r="B18" s="183"/>
      <c r="C18" s="409" t="s">
        <v>187</v>
      </c>
      <c r="D18" s="14">
        <v>1</v>
      </c>
      <c r="E18" s="13">
        <v>1</v>
      </c>
      <c r="F18" s="14">
        <v>0</v>
      </c>
      <c r="G18" s="13">
        <v>0</v>
      </c>
      <c r="H18" s="14">
        <v>0</v>
      </c>
      <c r="I18" s="13">
        <v>0</v>
      </c>
      <c r="J18" s="14">
        <v>0</v>
      </c>
      <c r="K18" s="13">
        <v>1</v>
      </c>
      <c r="L18" s="14">
        <v>0</v>
      </c>
      <c r="M18" s="13">
        <v>0</v>
      </c>
      <c r="N18" s="14">
        <v>0</v>
      </c>
      <c r="O18" s="13">
        <v>0</v>
      </c>
      <c r="P18" s="14">
        <v>0</v>
      </c>
      <c r="Q18" s="44"/>
      <c r="R18" s="2">
        <f t="shared" si="0"/>
        <v>0</v>
      </c>
      <c r="S18" s="202">
        <f t="shared" si="1"/>
        <v>0</v>
      </c>
      <c r="T18" s="2">
        <f t="shared" si="2"/>
        <v>1</v>
      </c>
      <c r="U18" s="202">
        <f t="shared" si="3"/>
        <v>0</v>
      </c>
      <c r="V18" s="2">
        <f t="shared" si="4"/>
        <v>0</v>
      </c>
      <c r="W18" s="202">
        <f t="shared" si="5"/>
        <v>0</v>
      </c>
      <c r="X18" s="2">
        <f t="shared" si="6"/>
        <v>1</v>
      </c>
      <c r="Y18" s="200">
        <f t="shared" si="7"/>
        <v>0</v>
      </c>
    </row>
    <row r="19" spans="1:25" s="51" customFormat="1" ht="12.75" customHeight="1">
      <c r="A19" s="408"/>
      <c r="B19" s="37"/>
      <c r="C19" s="410"/>
      <c r="D19" s="16">
        <v>100</v>
      </c>
      <c r="E19" s="15">
        <v>100</v>
      </c>
      <c r="F19" s="16">
        <v>0</v>
      </c>
      <c r="G19" s="15">
        <v>0</v>
      </c>
      <c r="H19" s="16">
        <v>0</v>
      </c>
      <c r="I19" s="15">
        <v>0</v>
      </c>
      <c r="J19" s="16">
        <v>0</v>
      </c>
      <c r="K19" s="15">
        <v>100</v>
      </c>
      <c r="L19" s="16">
        <v>0</v>
      </c>
      <c r="M19" s="15">
        <v>0</v>
      </c>
      <c r="N19" s="16">
        <v>0</v>
      </c>
      <c r="O19" s="15">
        <v>0</v>
      </c>
      <c r="P19" s="16">
        <v>0</v>
      </c>
      <c r="Q19" s="44"/>
      <c r="R19" s="2">
        <f t="shared" si="0"/>
        <v>0</v>
      </c>
      <c r="S19" s="202">
        <f t="shared" si="1"/>
        <v>0</v>
      </c>
      <c r="T19" s="2">
        <f t="shared" si="2"/>
        <v>100</v>
      </c>
      <c r="U19" s="202">
        <f t="shared" si="3"/>
        <v>0</v>
      </c>
      <c r="V19" s="2">
        <f t="shared" si="4"/>
        <v>0</v>
      </c>
      <c r="W19" s="202">
        <f t="shared" si="5"/>
        <v>0</v>
      </c>
      <c r="X19" s="2">
        <f t="shared" si="6"/>
        <v>100</v>
      </c>
      <c r="Y19" s="200">
        <f t="shared" si="7"/>
        <v>0</v>
      </c>
    </row>
    <row r="20" spans="1:25" ht="12.75" customHeight="1">
      <c r="A20" s="407"/>
      <c r="B20" s="411" t="s">
        <v>188</v>
      </c>
      <c r="C20" s="410"/>
      <c r="D20" s="9">
        <v>1</v>
      </c>
      <c r="E20" s="8">
        <v>1</v>
      </c>
      <c r="F20" s="9">
        <v>1</v>
      </c>
      <c r="G20" s="8">
        <v>0</v>
      </c>
      <c r="H20" s="9">
        <v>0</v>
      </c>
      <c r="I20" s="8">
        <v>0</v>
      </c>
      <c r="J20" s="9">
        <v>1</v>
      </c>
      <c r="K20" s="8">
        <v>0</v>
      </c>
      <c r="L20" s="9">
        <v>0</v>
      </c>
      <c r="M20" s="8">
        <v>0</v>
      </c>
      <c r="N20" s="9">
        <v>0</v>
      </c>
      <c r="O20" s="8">
        <v>0</v>
      </c>
      <c r="P20" s="9">
        <v>0</v>
      </c>
      <c r="Q20" s="44"/>
      <c r="R20" s="2">
        <f t="shared" si="0"/>
        <v>1</v>
      </c>
      <c r="S20" s="202">
        <f t="shared" si="1"/>
        <v>0</v>
      </c>
      <c r="T20" s="2">
        <f t="shared" si="2"/>
        <v>1</v>
      </c>
      <c r="U20" s="202">
        <f t="shared" si="3"/>
        <v>0</v>
      </c>
      <c r="V20" s="2">
        <f t="shared" si="4"/>
        <v>0</v>
      </c>
      <c r="W20" s="202">
        <f t="shared" si="5"/>
        <v>0</v>
      </c>
      <c r="X20" s="2">
        <f t="shared" si="6"/>
        <v>1</v>
      </c>
      <c r="Y20" s="200">
        <f t="shared" si="7"/>
        <v>0</v>
      </c>
    </row>
    <row r="21" spans="1:25" s="51" customFormat="1" ht="12.75" customHeight="1">
      <c r="A21" s="408"/>
      <c r="B21" s="412"/>
      <c r="C21" s="413"/>
      <c r="D21" s="12">
        <v>100</v>
      </c>
      <c r="E21" s="11">
        <v>100</v>
      </c>
      <c r="F21" s="12">
        <v>100</v>
      </c>
      <c r="G21" s="11">
        <v>0</v>
      </c>
      <c r="H21" s="12">
        <v>0</v>
      </c>
      <c r="I21" s="11">
        <v>0</v>
      </c>
      <c r="J21" s="12">
        <v>100</v>
      </c>
      <c r="K21" s="11">
        <v>0</v>
      </c>
      <c r="L21" s="12">
        <v>0</v>
      </c>
      <c r="M21" s="11">
        <v>0</v>
      </c>
      <c r="N21" s="12">
        <v>0</v>
      </c>
      <c r="O21" s="11">
        <v>0</v>
      </c>
      <c r="P21" s="12">
        <v>0</v>
      </c>
      <c r="Q21" s="44"/>
      <c r="R21" s="2">
        <f t="shared" si="0"/>
        <v>100</v>
      </c>
      <c r="S21" s="202">
        <f t="shared" si="1"/>
        <v>0</v>
      </c>
      <c r="T21" s="2">
        <f t="shared" si="2"/>
        <v>100</v>
      </c>
      <c r="U21" s="202">
        <f t="shared" si="3"/>
        <v>0</v>
      </c>
      <c r="V21" s="2">
        <f t="shared" si="4"/>
        <v>0</v>
      </c>
      <c r="W21" s="202">
        <f t="shared" si="5"/>
        <v>0</v>
      </c>
      <c r="X21" s="2">
        <f t="shared" si="6"/>
        <v>100</v>
      </c>
      <c r="Y21" s="200">
        <f t="shared" si="7"/>
        <v>0</v>
      </c>
    </row>
    <row r="22" spans="1:25" ht="12.75" customHeight="1">
      <c r="A22" s="407"/>
      <c r="B22" s="37"/>
      <c r="C22" s="413" t="s">
        <v>189</v>
      </c>
      <c r="D22" s="14">
        <v>0</v>
      </c>
      <c r="E22" s="13">
        <v>0</v>
      </c>
      <c r="F22" s="14">
        <v>0</v>
      </c>
      <c r="G22" s="13">
        <v>0</v>
      </c>
      <c r="H22" s="14">
        <v>0</v>
      </c>
      <c r="I22" s="13">
        <v>0</v>
      </c>
      <c r="J22" s="14">
        <v>0</v>
      </c>
      <c r="K22" s="13">
        <v>0</v>
      </c>
      <c r="L22" s="14">
        <v>0</v>
      </c>
      <c r="M22" s="13">
        <v>0</v>
      </c>
      <c r="N22" s="14">
        <v>0</v>
      </c>
      <c r="O22" s="13">
        <v>0</v>
      </c>
      <c r="P22" s="14">
        <v>0</v>
      </c>
      <c r="Q22" s="44"/>
      <c r="R22" s="2">
        <f t="shared" si="0"/>
        <v>0</v>
      </c>
      <c r="S22" s="202">
        <f t="shared" si="1"/>
        <v>0</v>
      </c>
      <c r="T22" s="2">
        <f t="shared" si="2"/>
        <v>0</v>
      </c>
      <c r="U22" s="202">
        <f t="shared" si="3"/>
        <v>0</v>
      </c>
      <c r="V22" s="2">
        <f t="shared" si="4"/>
        <v>0</v>
      </c>
      <c r="W22" s="202">
        <f t="shared" si="5"/>
        <v>0</v>
      </c>
      <c r="X22" s="2">
        <f t="shared" si="6"/>
        <v>0</v>
      </c>
      <c r="Y22" s="200">
        <f t="shared" si="7"/>
        <v>0</v>
      </c>
    </row>
    <row r="23" spans="1:25" s="51" customFormat="1" ht="12.75" customHeight="1">
      <c r="A23" s="408"/>
      <c r="B23" s="184"/>
      <c r="C23" s="409"/>
      <c r="D23" s="16">
        <v>0</v>
      </c>
      <c r="E23" s="15">
        <v>0</v>
      </c>
      <c r="F23" s="16">
        <v>0</v>
      </c>
      <c r="G23" s="15">
        <v>0</v>
      </c>
      <c r="H23" s="16">
        <v>0</v>
      </c>
      <c r="I23" s="15">
        <v>0</v>
      </c>
      <c r="J23" s="16">
        <v>0</v>
      </c>
      <c r="K23" s="15">
        <v>0</v>
      </c>
      <c r="L23" s="16">
        <v>0</v>
      </c>
      <c r="M23" s="15">
        <v>0</v>
      </c>
      <c r="N23" s="16">
        <v>0</v>
      </c>
      <c r="O23" s="15">
        <v>0</v>
      </c>
      <c r="P23" s="16">
        <v>0</v>
      </c>
      <c r="Q23" s="44"/>
      <c r="R23" s="2">
        <f t="shared" si="0"/>
        <v>0</v>
      </c>
      <c r="S23" s="202">
        <f t="shared" si="1"/>
        <v>0</v>
      </c>
      <c r="T23" s="2">
        <f t="shared" si="2"/>
        <v>0</v>
      </c>
      <c r="U23" s="202">
        <f t="shared" si="3"/>
        <v>0</v>
      </c>
      <c r="V23" s="2">
        <f t="shared" si="4"/>
        <v>0</v>
      </c>
      <c r="W23" s="202">
        <f t="shared" si="5"/>
        <v>0</v>
      </c>
      <c r="X23" s="2">
        <f t="shared" si="6"/>
        <v>0</v>
      </c>
      <c r="Y23" s="200">
        <f t="shared" si="7"/>
        <v>0</v>
      </c>
    </row>
    <row r="24" spans="1:25" ht="12.75" customHeight="1">
      <c r="A24" s="414"/>
      <c r="B24" s="414"/>
      <c r="C24" s="410" t="s">
        <v>190</v>
      </c>
      <c r="D24" s="9">
        <v>0</v>
      </c>
      <c r="E24" s="8">
        <v>0</v>
      </c>
      <c r="F24" s="9">
        <v>0</v>
      </c>
      <c r="G24" s="8">
        <v>0</v>
      </c>
      <c r="H24" s="9">
        <v>0</v>
      </c>
      <c r="I24" s="8">
        <v>0</v>
      </c>
      <c r="J24" s="9">
        <v>0</v>
      </c>
      <c r="K24" s="8">
        <v>0</v>
      </c>
      <c r="L24" s="9">
        <v>0</v>
      </c>
      <c r="M24" s="8">
        <v>0</v>
      </c>
      <c r="N24" s="9">
        <v>0</v>
      </c>
      <c r="O24" s="8">
        <v>0</v>
      </c>
      <c r="P24" s="9">
        <v>0</v>
      </c>
      <c r="Q24" s="44"/>
      <c r="R24" s="2">
        <f t="shared" si="0"/>
        <v>0</v>
      </c>
      <c r="S24" s="202">
        <f t="shared" si="1"/>
        <v>0</v>
      </c>
      <c r="T24" s="2">
        <f t="shared" si="2"/>
        <v>0</v>
      </c>
      <c r="U24" s="202">
        <f t="shared" si="3"/>
        <v>0</v>
      </c>
      <c r="V24" s="2">
        <f t="shared" si="4"/>
        <v>0</v>
      </c>
      <c r="W24" s="202">
        <f t="shared" si="5"/>
        <v>0</v>
      </c>
      <c r="X24" s="2">
        <f t="shared" si="6"/>
        <v>0</v>
      </c>
      <c r="Y24" s="200">
        <f t="shared" si="7"/>
        <v>0</v>
      </c>
    </row>
    <row r="25" spans="1:25" s="51" customFormat="1" ht="12.75" customHeight="1">
      <c r="A25" s="415"/>
      <c r="B25" s="415"/>
      <c r="C25" s="413"/>
      <c r="D25" s="12">
        <v>0</v>
      </c>
      <c r="E25" s="11">
        <v>0</v>
      </c>
      <c r="F25" s="12">
        <v>0</v>
      </c>
      <c r="G25" s="11">
        <v>0</v>
      </c>
      <c r="H25" s="12">
        <v>0</v>
      </c>
      <c r="I25" s="11">
        <v>0</v>
      </c>
      <c r="J25" s="12">
        <v>0</v>
      </c>
      <c r="K25" s="11">
        <v>0</v>
      </c>
      <c r="L25" s="12">
        <v>0</v>
      </c>
      <c r="M25" s="11">
        <v>0</v>
      </c>
      <c r="N25" s="12">
        <v>0</v>
      </c>
      <c r="O25" s="11">
        <v>0</v>
      </c>
      <c r="P25" s="12">
        <v>0</v>
      </c>
      <c r="Q25" s="44"/>
      <c r="R25" s="2">
        <f t="shared" si="0"/>
        <v>0</v>
      </c>
      <c r="S25" s="202">
        <f t="shared" si="1"/>
        <v>0</v>
      </c>
      <c r="T25" s="2">
        <f t="shared" si="2"/>
        <v>0</v>
      </c>
      <c r="U25" s="202">
        <f t="shared" si="3"/>
        <v>0</v>
      </c>
      <c r="V25" s="2">
        <f t="shared" si="4"/>
        <v>0</v>
      </c>
      <c r="W25" s="202">
        <f t="shared" si="5"/>
        <v>0</v>
      </c>
      <c r="X25" s="2">
        <f t="shared" si="6"/>
        <v>0</v>
      </c>
      <c r="Y25" s="200">
        <f t="shared" si="7"/>
        <v>0</v>
      </c>
    </row>
    <row r="26" spans="1:25" ht="12.75" customHeight="1">
      <c r="A26" s="407"/>
      <c r="B26" s="37"/>
      <c r="C26" s="413" t="s">
        <v>191</v>
      </c>
      <c r="D26" s="14">
        <v>0</v>
      </c>
      <c r="E26" s="13">
        <v>0</v>
      </c>
      <c r="F26" s="14">
        <v>0</v>
      </c>
      <c r="G26" s="13">
        <v>0</v>
      </c>
      <c r="H26" s="14">
        <v>0</v>
      </c>
      <c r="I26" s="13">
        <v>0</v>
      </c>
      <c r="J26" s="14">
        <v>0</v>
      </c>
      <c r="K26" s="13">
        <v>0</v>
      </c>
      <c r="L26" s="14">
        <v>0</v>
      </c>
      <c r="M26" s="13">
        <v>0</v>
      </c>
      <c r="N26" s="14">
        <v>0</v>
      </c>
      <c r="O26" s="13">
        <v>0</v>
      </c>
      <c r="P26" s="14">
        <v>0</v>
      </c>
      <c r="Q26" s="44"/>
      <c r="R26" s="2">
        <f t="shared" si="0"/>
        <v>0</v>
      </c>
      <c r="S26" s="202">
        <f t="shared" si="1"/>
        <v>0</v>
      </c>
      <c r="T26" s="2">
        <f t="shared" si="2"/>
        <v>0</v>
      </c>
      <c r="U26" s="202">
        <f t="shared" si="3"/>
        <v>0</v>
      </c>
      <c r="V26" s="2">
        <f t="shared" si="4"/>
        <v>0</v>
      </c>
      <c r="W26" s="202">
        <f t="shared" si="5"/>
        <v>0</v>
      </c>
      <c r="X26" s="2">
        <f t="shared" si="6"/>
        <v>0</v>
      </c>
      <c r="Y26" s="200">
        <f t="shared" si="7"/>
        <v>0</v>
      </c>
    </row>
    <row r="27" spans="1:25" s="51" customFormat="1" ht="12.75" customHeight="1">
      <c r="A27" s="408"/>
      <c r="B27" s="184"/>
      <c r="C27" s="409"/>
      <c r="D27" s="16">
        <v>0</v>
      </c>
      <c r="E27" s="15">
        <v>0</v>
      </c>
      <c r="F27" s="16">
        <v>0</v>
      </c>
      <c r="G27" s="15">
        <v>0</v>
      </c>
      <c r="H27" s="16">
        <v>0</v>
      </c>
      <c r="I27" s="15">
        <v>0</v>
      </c>
      <c r="J27" s="16">
        <v>0</v>
      </c>
      <c r="K27" s="15">
        <v>0</v>
      </c>
      <c r="L27" s="16">
        <v>0</v>
      </c>
      <c r="M27" s="15">
        <v>0</v>
      </c>
      <c r="N27" s="16">
        <v>0</v>
      </c>
      <c r="O27" s="15">
        <v>0</v>
      </c>
      <c r="P27" s="16">
        <v>0</v>
      </c>
      <c r="Q27" s="44"/>
      <c r="R27" s="2">
        <f t="shared" si="0"/>
        <v>0</v>
      </c>
      <c r="S27" s="202">
        <f t="shared" si="1"/>
        <v>0</v>
      </c>
      <c r="T27" s="2">
        <f t="shared" si="2"/>
        <v>0</v>
      </c>
      <c r="U27" s="202">
        <f t="shared" si="3"/>
        <v>0</v>
      </c>
      <c r="V27" s="2">
        <f t="shared" si="4"/>
        <v>0</v>
      </c>
      <c r="W27" s="202">
        <f t="shared" si="5"/>
        <v>0</v>
      </c>
      <c r="X27" s="2">
        <f t="shared" si="6"/>
        <v>0</v>
      </c>
      <c r="Y27" s="200">
        <f t="shared" si="7"/>
        <v>0</v>
      </c>
    </row>
    <row r="28" spans="1:25" ht="12.75" customHeight="1">
      <c r="A28" s="407"/>
      <c r="B28" s="37"/>
      <c r="C28" s="413" t="s">
        <v>192</v>
      </c>
      <c r="D28" s="9">
        <v>0</v>
      </c>
      <c r="E28" s="8">
        <v>0</v>
      </c>
      <c r="F28" s="9">
        <v>0</v>
      </c>
      <c r="G28" s="8">
        <v>0</v>
      </c>
      <c r="H28" s="9">
        <v>0</v>
      </c>
      <c r="I28" s="8">
        <v>0</v>
      </c>
      <c r="J28" s="9">
        <v>0</v>
      </c>
      <c r="K28" s="8">
        <v>0</v>
      </c>
      <c r="L28" s="9">
        <v>0</v>
      </c>
      <c r="M28" s="8">
        <v>0</v>
      </c>
      <c r="N28" s="9">
        <v>0</v>
      </c>
      <c r="O28" s="8">
        <v>0</v>
      </c>
      <c r="P28" s="9">
        <v>0</v>
      </c>
      <c r="Q28" s="44"/>
      <c r="R28" s="2">
        <f t="shared" si="0"/>
        <v>0</v>
      </c>
      <c r="S28" s="202">
        <f t="shared" si="1"/>
        <v>0</v>
      </c>
      <c r="T28" s="2">
        <f t="shared" si="2"/>
        <v>0</v>
      </c>
      <c r="U28" s="202">
        <f t="shared" si="3"/>
        <v>0</v>
      </c>
      <c r="V28" s="2">
        <f t="shared" si="4"/>
        <v>0</v>
      </c>
      <c r="W28" s="202">
        <f t="shared" si="5"/>
        <v>0</v>
      </c>
      <c r="X28" s="2">
        <f t="shared" si="6"/>
        <v>0</v>
      </c>
      <c r="Y28" s="200">
        <f t="shared" si="7"/>
        <v>0</v>
      </c>
    </row>
    <row r="29" spans="1:25" s="51" customFormat="1" ht="12.75" customHeight="1">
      <c r="A29" s="408"/>
      <c r="B29" s="184"/>
      <c r="C29" s="409"/>
      <c r="D29" s="12">
        <v>0</v>
      </c>
      <c r="E29" s="11">
        <v>0</v>
      </c>
      <c r="F29" s="12">
        <v>0</v>
      </c>
      <c r="G29" s="11">
        <v>0</v>
      </c>
      <c r="H29" s="12">
        <v>0</v>
      </c>
      <c r="I29" s="11">
        <v>0</v>
      </c>
      <c r="J29" s="12">
        <v>0</v>
      </c>
      <c r="K29" s="11">
        <v>0</v>
      </c>
      <c r="L29" s="12">
        <v>0</v>
      </c>
      <c r="M29" s="11">
        <v>0</v>
      </c>
      <c r="N29" s="12">
        <v>0</v>
      </c>
      <c r="O29" s="11">
        <v>0</v>
      </c>
      <c r="P29" s="12">
        <v>0</v>
      </c>
      <c r="Q29" s="44"/>
      <c r="R29" s="2">
        <f t="shared" si="0"/>
        <v>0</v>
      </c>
      <c r="S29" s="202">
        <f t="shared" si="1"/>
        <v>0</v>
      </c>
      <c r="T29" s="2">
        <f t="shared" si="2"/>
        <v>0</v>
      </c>
      <c r="U29" s="202">
        <f t="shared" si="3"/>
        <v>0</v>
      </c>
      <c r="V29" s="2">
        <f t="shared" si="4"/>
        <v>0</v>
      </c>
      <c r="W29" s="202">
        <f t="shared" si="5"/>
        <v>0</v>
      </c>
      <c r="X29" s="2">
        <f t="shared" si="6"/>
        <v>0</v>
      </c>
      <c r="Y29" s="200">
        <f t="shared" si="7"/>
        <v>0</v>
      </c>
    </row>
    <row r="30" spans="1:25" ht="12.75" customHeight="1">
      <c r="A30" s="414"/>
      <c r="B30" s="414"/>
      <c r="C30" s="410" t="s">
        <v>193</v>
      </c>
      <c r="D30" s="14">
        <v>0</v>
      </c>
      <c r="E30" s="13">
        <v>0</v>
      </c>
      <c r="F30" s="14">
        <v>0</v>
      </c>
      <c r="G30" s="13">
        <v>0</v>
      </c>
      <c r="H30" s="14">
        <v>0</v>
      </c>
      <c r="I30" s="13">
        <v>0</v>
      </c>
      <c r="J30" s="14">
        <v>0</v>
      </c>
      <c r="K30" s="13">
        <v>0</v>
      </c>
      <c r="L30" s="14">
        <v>0</v>
      </c>
      <c r="M30" s="13">
        <v>0</v>
      </c>
      <c r="N30" s="14">
        <v>0</v>
      </c>
      <c r="O30" s="13">
        <v>0</v>
      </c>
      <c r="P30" s="14">
        <v>0</v>
      </c>
      <c r="Q30" s="44"/>
      <c r="R30" s="2">
        <f t="shared" si="0"/>
        <v>0</v>
      </c>
      <c r="S30" s="202">
        <f t="shared" si="1"/>
        <v>0</v>
      </c>
      <c r="T30" s="2">
        <f t="shared" si="2"/>
        <v>0</v>
      </c>
      <c r="U30" s="202">
        <f t="shared" si="3"/>
        <v>0</v>
      </c>
      <c r="V30" s="2">
        <f t="shared" si="4"/>
        <v>0</v>
      </c>
      <c r="W30" s="202">
        <f t="shared" si="5"/>
        <v>0</v>
      </c>
      <c r="X30" s="2">
        <f t="shared" si="6"/>
        <v>0</v>
      </c>
      <c r="Y30" s="200">
        <f t="shared" si="7"/>
        <v>0</v>
      </c>
    </row>
    <row r="31" spans="1:25" s="51" customFormat="1" ht="12.75" customHeight="1">
      <c r="A31" s="415"/>
      <c r="B31" s="415"/>
      <c r="C31" s="413"/>
      <c r="D31" s="16">
        <v>0</v>
      </c>
      <c r="E31" s="15">
        <v>0</v>
      </c>
      <c r="F31" s="16">
        <v>0</v>
      </c>
      <c r="G31" s="15">
        <v>0</v>
      </c>
      <c r="H31" s="16">
        <v>0</v>
      </c>
      <c r="I31" s="15">
        <v>0</v>
      </c>
      <c r="J31" s="16">
        <v>0</v>
      </c>
      <c r="K31" s="15">
        <v>0</v>
      </c>
      <c r="L31" s="16">
        <v>0</v>
      </c>
      <c r="M31" s="15">
        <v>0</v>
      </c>
      <c r="N31" s="16">
        <v>0</v>
      </c>
      <c r="O31" s="15">
        <v>0</v>
      </c>
      <c r="P31" s="16">
        <v>0</v>
      </c>
      <c r="Q31" s="44"/>
      <c r="R31" s="2">
        <f t="shared" si="0"/>
        <v>0</v>
      </c>
      <c r="S31" s="202">
        <f t="shared" si="1"/>
        <v>0</v>
      </c>
      <c r="T31" s="2">
        <f t="shared" si="2"/>
        <v>0</v>
      </c>
      <c r="U31" s="202">
        <f t="shared" si="3"/>
        <v>0</v>
      </c>
      <c r="V31" s="2">
        <f t="shared" si="4"/>
        <v>0</v>
      </c>
      <c r="W31" s="202">
        <f t="shared" si="5"/>
        <v>0</v>
      </c>
      <c r="X31" s="2">
        <f t="shared" si="6"/>
        <v>0</v>
      </c>
      <c r="Y31" s="200">
        <f t="shared" si="7"/>
        <v>0</v>
      </c>
    </row>
    <row r="32" spans="1:25" ht="12.75" customHeight="1">
      <c r="A32" s="407"/>
      <c r="B32" s="37"/>
      <c r="C32" s="413" t="s">
        <v>194</v>
      </c>
      <c r="D32" s="9">
        <v>0</v>
      </c>
      <c r="E32" s="8">
        <v>0</v>
      </c>
      <c r="F32" s="9">
        <v>0</v>
      </c>
      <c r="G32" s="8">
        <v>0</v>
      </c>
      <c r="H32" s="9">
        <v>0</v>
      </c>
      <c r="I32" s="8">
        <v>0</v>
      </c>
      <c r="J32" s="9">
        <v>0</v>
      </c>
      <c r="K32" s="8">
        <v>0</v>
      </c>
      <c r="L32" s="9">
        <v>0</v>
      </c>
      <c r="M32" s="8">
        <v>0</v>
      </c>
      <c r="N32" s="9">
        <v>0</v>
      </c>
      <c r="O32" s="8">
        <v>0</v>
      </c>
      <c r="P32" s="9">
        <v>0</v>
      </c>
      <c r="Q32" s="44"/>
      <c r="R32" s="2">
        <f t="shared" si="0"/>
        <v>0</v>
      </c>
      <c r="S32" s="202">
        <f t="shared" si="1"/>
        <v>0</v>
      </c>
      <c r="T32" s="2">
        <f t="shared" si="2"/>
        <v>0</v>
      </c>
      <c r="U32" s="202">
        <f t="shared" si="3"/>
        <v>0</v>
      </c>
      <c r="V32" s="2">
        <f t="shared" si="4"/>
        <v>0</v>
      </c>
      <c r="W32" s="202">
        <f t="shared" si="5"/>
        <v>0</v>
      </c>
      <c r="X32" s="2">
        <f t="shared" si="6"/>
        <v>0</v>
      </c>
      <c r="Y32" s="200">
        <f t="shared" si="7"/>
        <v>0</v>
      </c>
    </row>
    <row r="33" spans="1:25" s="51" customFormat="1" ht="12.75" customHeight="1">
      <c r="A33" s="408"/>
      <c r="B33" s="184"/>
      <c r="C33" s="409"/>
      <c r="D33" s="12">
        <v>0</v>
      </c>
      <c r="E33" s="11">
        <v>0</v>
      </c>
      <c r="F33" s="12">
        <v>0</v>
      </c>
      <c r="G33" s="11">
        <v>0</v>
      </c>
      <c r="H33" s="12">
        <v>0</v>
      </c>
      <c r="I33" s="11">
        <v>0</v>
      </c>
      <c r="J33" s="12">
        <v>0</v>
      </c>
      <c r="K33" s="11">
        <v>0</v>
      </c>
      <c r="L33" s="12">
        <v>0</v>
      </c>
      <c r="M33" s="11">
        <v>0</v>
      </c>
      <c r="N33" s="12">
        <v>0</v>
      </c>
      <c r="O33" s="11">
        <v>0</v>
      </c>
      <c r="P33" s="12">
        <v>0</v>
      </c>
      <c r="Q33" s="44"/>
      <c r="R33" s="2">
        <f t="shared" si="0"/>
        <v>0</v>
      </c>
      <c r="S33" s="202">
        <f t="shared" si="1"/>
        <v>0</v>
      </c>
      <c r="T33" s="2">
        <f t="shared" si="2"/>
        <v>0</v>
      </c>
      <c r="U33" s="202">
        <f t="shared" si="3"/>
        <v>0</v>
      </c>
      <c r="V33" s="2">
        <f t="shared" si="4"/>
        <v>0</v>
      </c>
      <c r="W33" s="202">
        <f t="shared" si="5"/>
        <v>0</v>
      </c>
      <c r="X33" s="2">
        <f t="shared" si="6"/>
        <v>0</v>
      </c>
      <c r="Y33" s="200">
        <f t="shared" si="7"/>
        <v>0</v>
      </c>
    </row>
    <row r="34" spans="1:25" ht="12.75" customHeight="1">
      <c r="A34" s="407"/>
      <c r="B34" s="37"/>
      <c r="C34" s="413" t="s">
        <v>195</v>
      </c>
      <c r="D34" s="14">
        <v>0</v>
      </c>
      <c r="E34" s="13">
        <v>0</v>
      </c>
      <c r="F34" s="14">
        <v>0</v>
      </c>
      <c r="G34" s="13">
        <v>0</v>
      </c>
      <c r="H34" s="14">
        <v>0</v>
      </c>
      <c r="I34" s="13">
        <v>0</v>
      </c>
      <c r="J34" s="14">
        <v>0</v>
      </c>
      <c r="K34" s="13">
        <v>0</v>
      </c>
      <c r="L34" s="14">
        <v>0</v>
      </c>
      <c r="M34" s="13">
        <v>0</v>
      </c>
      <c r="N34" s="14">
        <v>0</v>
      </c>
      <c r="O34" s="13">
        <v>0</v>
      </c>
      <c r="P34" s="14">
        <v>0</v>
      </c>
      <c r="Q34" s="44"/>
      <c r="R34" s="2">
        <f t="shared" si="0"/>
        <v>0</v>
      </c>
      <c r="S34" s="202">
        <f t="shared" si="1"/>
        <v>0</v>
      </c>
      <c r="T34" s="2">
        <f t="shared" si="2"/>
        <v>0</v>
      </c>
      <c r="U34" s="202">
        <f t="shared" si="3"/>
        <v>0</v>
      </c>
      <c r="V34" s="2">
        <f t="shared" si="4"/>
        <v>0</v>
      </c>
      <c r="W34" s="202">
        <f t="shared" si="5"/>
        <v>0</v>
      </c>
      <c r="X34" s="2">
        <f t="shared" si="6"/>
        <v>0</v>
      </c>
      <c r="Y34" s="200">
        <f t="shared" si="7"/>
        <v>0</v>
      </c>
    </row>
    <row r="35" spans="1:25" s="51" customFormat="1" ht="12.75" customHeight="1">
      <c r="A35" s="408"/>
      <c r="B35" s="184"/>
      <c r="C35" s="409"/>
      <c r="D35" s="16">
        <v>0</v>
      </c>
      <c r="E35" s="15">
        <v>0</v>
      </c>
      <c r="F35" s="16">
        <v>0</v>
      </c>
      <c r="G35" s="15">
        <v>0</v>
      </c>
      <c r="H35" s="16">
        <v>0</v>
      </c>
      <c r="I35" s="15">
        <v>0</v>
      </c>
      <c r="J35" s="16">
        <v>0</v>
      </c>
      <c r="K35" s="15">
        <v>0</v>
      </c>
      <c r="L35" s="16">
        <v>0</v>
      </c>
      <c r="M35" s="15">
        <v>0</v>
      </c>
      <c r="N35" s="16">
        <v>0</v>
      </c>
      <c r="O35" s="15">
        <v>0</v>
      </c>
      <c r="P35" s="16">
        <v>0</v>
      </c>
      <c r="Q35" s="44"/>
      <c r="R35" s="2">
        <f t="shared" si="0"/>
        <v>0</v>
      </c>
      <c r="S35" s="202">
        <f t="shared" si="1"/>
        <v>0</v>
      </c>
      <c r="T35" s="2">
        <f t="shared" si="2"/>
        <v>0</v>
      </c>
      <c r="U35" s="202">
        <f t="shared" si="3"/>
        <v>0</v>
      </c>
      <c r="V35" s="2">
        <f t="shared" si="4"/>
        <v>0</v>
      </c>
      <c r="W35" s="202">
        <f t="shared" si="5"/>
        <v>0</v>
      </c>
      <c r="X35" s="2">
        <f t="shared" si="6"/>
        <v>0</v>
      </c>
      <c r="Y35" s="200">
        <f t="shared" si="7"/>
        <v>0</v>
      </c>
    </row>
    <row r="36" spans="1:25" ht="12.75" customHeight="1">
      <c r="A36" s="414"/>
      <c r="B36" s="414"/>
      <c r="C36" s="410" t="s">
        <v>196</v>
      </c>
      <c r="D36" s="9">
        <v>0</v>
      </c>
      <c r="E36" s="8">
        <v>0</v>
      </c>
      <c r="F36" s="9">
        <v>0</v>
      </c>
      <c r="G36" s="8">
        <v>0</v>
      </c>
      <c r="H36" s="9">
        <v>0</v>
      </c>
      <c r="I36" s="8">
        <v>0</v>
      </c>
      <c r="J36" s="9">
        <v>0</v>
      </c>
      <c r="K36" s="8">
        <v>0</v>
      </c>
      <c r="L36" s="9">
        <v>0</v>
      </c>
      <c r="M36" s="8">
        <v>0</v>
      </c>
      <c r="N36" s="9">
        <v>0</v>
      </c>
      <c r="O36" s="8">
        <v>0</v>
      </c>
      <c r="P36" s="9">
        <v>0</v>
      </c>
      <c r="Q36" s="44"/>
      <c r="R36" s="2">
        <f t="shared" si="0"/>
        <v>0</v>
      </c>
      <c r="S36" s="202">
        <f t="shared" si="1"/>
        <v>0</v>
      </c>
      <c r="T36" s="2">
        <f t="shared" si="2"/>
        <v>0</v>
      </c>
      <c r="U36" s="202">
        <f t="shared" si="3"/>
        <v>0</v>
      </c>
      <c r="V36" s="2">
        <f t="shared" si="4"/>
        <v>0</v>
      </c>
      <c r="W36" s="202">
        <f t="shared" si="5"/>
        <v>0</v>
      </c>
      <c r="X36" s="2">
        <f t="shared" si="6"/>
        <v>0</v>
      </c>
      <c r="Y36" s="200">
        <f t="shared" si="7"/>
        <v>0</v>
      </c>
    </row>
    <row r="37" spans="1:25" s="51" customFormat="1" ht="12.75" customHeight="1">
      <c r="A37" s="415"/>
      <c r="B37" s="415"/>
      <c r="C37" s="413"/>
      <c r="D37" s="25">
        <v>0</v>
      </c>
      <c r="E37" s="24">
        <v>0</v>
      </c>
      <c r="F37" s="25">
        <v>0</v>
      </c>
      <c r="G37" s="24">
        <v>0</v>
      </c>
      <c r="H37" s="25">
        <v>0</v>
      </c>
      <c r="I37" s="24">
        <v>0</v>
      </c>
      <c r="J37" s="25">
        <v>0</v>
      </c>
      <c r="K37" s="24">
        <v>0</v>
      </c>
      <c r="L37" s="25">
        <v>0</v>
      </c>
      <c r="M37" s="24">
        <v>0</v>
      </c>
      <c r="N37" s="25">
        <v>0</v>
      </c>
      <c r="O37" s="24">
        <v>0</v>
      </c>
      <c r="P37" s="25">
        <v>0</v>
      </c>
      <c r="Q37" s="44"/>
      <c r="R37" s="2">
        <f t="shared" si="0"/>
        <v>0</v>
      </c>
      <c r="S37" s="202">
        <f t="shared" si="1"/>
        <v>0</v>
      </c>
      <c r="T37" s="2">
        <f t="shared" si="2"/>
        <v>0</v>
      </c>
      <c r="U37" s="202">
        <f t="shared" si="3"/>
        <v>0</v>
      </c>
      <c r="V37" s="2">
        <f t="shared" si="4"/>
        <v>0</v>
      </c>
      <c r="W37" s="202">
        <f t="shared" si="5"/>
        <v>0</v>
      </c>
      <c r="X37" s="2">
        <f t="shared" si="6"/>
        <v>0</v>
      </c>
      <c r="Y37" s="200">
        <f t="shared" si="7"/>
        <v>0</v>
      </c>
    </row>
    <row r="38" spans="1:25" ht="12.75" customHeight="1">
      <c r="A38" s="407"/>
      <c r="B38" s="37"/>
      <c r="C38" s="413" t="s">
        <v>197</v>
      </c>
      <c r="D38" s="14">
        <v>1</v>
      </c>
      <c r="E38" s="13">
        <v>1</v>
      </c>
      <c r="F38" s="14">
        <v>1</v>
      </c>
      <c r="G38" s="13">
        <v>0</v>
      </c>
      <c r="H38" s="14">
        <v>0</v>
      </c>
      <c r="I38" s="13">
        <v>0</v>
      </c>
      <c r="J38" s="14">
        <v>1</v>
      </c>
      <c r="K38" s="13">
        <v>0</v>
      </c>
      <c r="L38" s="14">
        <v>0</v>
      </c>
      <c r="M38" s="13">
        <v>0</v>
      </c>
      <c r="N38" s="14">
        <v>0</v>
      </c>
      <c r="O38" s="13">
        <v>0</v>
      </c>
      <c r="P38" s="14">
        <v>0</v>
      </c>
      <c r="Q38" s="44"/>
      <c r="R38" s="2">
        <f t="shared" si="0"/>
        <v>1</v>
      </c>
      <c r="S38" s="202">
        <f t="shared" si="1"/>
        <v>0</v>
      </c>
      <c r="T38" s="2">
        <f t="shared" si="2"/>
        <v>1</v>
      </c>
      <c r="U38" s="202">
        <f t="shared" si="3"/>
        <v>0</v>
      </c>
      <c r="V38" s="2">
        <f t="shared" si="4"/>
        <v>0</v>
      </c>
      <c r="W38" s="202">
        <f t="shared" si="5"/>
        <v>0</v>
      </c>
      <c r="X38" s="2">
        <f t="shared" si="6"/>
        <v>1</v>
      </c>
      <c r="Y38" s="200">
        <f t="shared" si="7"/>
        <v>0</v>
      </c>
    </row>
    <row r="39" spans="1:25" s="51" customFormat="1" ht="12.75" customHeight="1">
      <c r="A39" s="408"/>
      <c r="B39" s="184"/>
      <c r="C39" s="409"/>
      <c r="D39" s="16">
        <v>100</v>
      </c>
      <c r="E39" s="15">
        <v>100</v>
      </c>
      <c r="F39" s="16">
        <v>100</v>
      </c>
      <c r="G39" s="15">
        <v>0</v>
      </c>
      <c r="H39" s="16">
        <v>0</v>
      </c>
      <c r="I39" s="15">
        <v>0</v>
      </c>
      <c r="J39" s="16">
        <v>100</v>
      </c>
      <c r="K39" s="15">
        <v>0</v>
      </c>
      <c r="L39" s="16">
        <v>0</v>
      </c>
      <c r="M39" s="15">
        <v>0</v>
      </c>
      <c r="N39" s="16">
        <v>0</v>
      </c>
      <c r="O39" s="15">
        <v>0</v>
      </c>
      <c r="P39" s="16">
        <v>0</v>
      </c>
      <c r="Q39" s="44"/>
      <c r="R39" s="2">
        <f t="shared" si="0"/>
        <v>100</v>
      </c>
      <c r="S39" s="202">
        <f t="shared" si="1"/>
        <v>0</v>
      </c>
      <c r="T39" s="2">
        <f t="shared" si="2"/>
        <v>100</v>
      </c>
      <c r="U39" s="202">
        <f t="shared" si="3"/>
        <v>0</v>
      </c>
      <c r="V39" s="2">
        <f t="shared" si="4"/>
        <v>0</v>
      </c>
      <c r="W39" s="202">
        <f t="shared" si="5"/>
        <v>0</v>
      </c>
      <c r="X39" s="2">
        <f t="shared" si="6"/>
        <v>100</v>
      </c>
      <c r="Y39" s="200">
        <f t="shared" si="7"/>
        <v>0</v>
      </c>
    </row>
    <row r="40" spans="1:25" ht="12.75" customHeight="1">
      <c r="A40" s="414"/>
      <c r="B40" s="414"/>
      <c r="C40" s="410" t="s">
        <v>198</v>
      </c>
      <c r="D40" s="9">
        <v>0</v>
      </c>
      <c r="E40" s="8">
        <v>0</v>
      </c>
      <c r="F40" s="9">
        <v>0</v>
      </c>
      <c r="G40" s="8">
        <v>0</v>
      </c>
      <c r="H40" s="9">
        <v>0</v>
      </c>
      <c r="I40" s="8">
        <v>0</v>
      </c>
      <c r="J40" s="9">
        <v>0</v>
      </c>
      <c r="K40" s="8">
        <v>0</v>
      </c>
      <c r="L40" s="9">
        <v>0</v>
      </c>
      <c r="M40" s="8">
        <v>0</v>
      </c>
      <c r="N40" s="9">
        <v>0</v>
      </c>
      <c r="O40" s="8">
        <v>0</v>
      </c>
      <c r="P40" s="9">
        <v>0</v>
      </c>
      <c r="Q40" s="44"/>
      <c r="R40" s="2">
        <f t="shared" si="0"/>
        <v>0</v>
      </c>
      <c r="S40" s="202">
        <f t="shared" si="1"/>
        <v>0</v>
      </c>
      <c r="T40" s="2">
        <f t="shared" si="2"/>
        <v>0</v>
      </c>
      <c r="U40" s="202">
        <f t="shared" si="3"/>
        <v>0</v>
      </c>
      <c r="V40" s="2">
        <f t="shared" si="4"/>
        <v>0</v>
      </c>
      <c r="W40" s="202">
        <f t="shared" si="5"/>
        <v>0</v>
      </c>
      <c r="X40" s="2">
        <f t="shared" si="6"/>
        <v>0</v>
      </c>
      <c r="Y40" s="200">
        <f t="shared" si="7"/>
        <v>0</v>
      </c>
    </row>
    <row r="41" spans="1:25" s="51" customFormat="1" ht="12.75" customHeight="1">
      <c r="A41" s="415"/>
      <c r="B41" s="415"/>
      <c r="C41" s="413"/>
      <c r="D41" s="12">
        <v>0</v>
      </c>
      <c r="E41" s="11">
        <v>0</v>
      </c>
      <c r="F41" s="12">
        <v>0</v>
      </c>
      <c r="G41" s="11">
        <v>0</v>
      </c>
      <c r="H41" s="12">
        <v>0</v>
      </c>
      <c r="I41" s="11">
        <v>0</v>
      </c>
      <c r="J41" s="12">
        <v>0</v>
      </c>
      <c r="K41" s="11">
        <v>0</v>
      </c>
      <c r="L41" s="12">
        <v>0</v>
      </c>
      <c r="M41" s="11">
        <v>0</v>
      </c>
      <c r="N41" s="12">
        <v>0</v>
      </c>
      <c r="O41" s="11">
        <v>0</v>
      </c>
      <c r="P41" s="12">
        <v>0</v>
      </c>
      <c r="Q41" s="44"/>
      <c r="R41" s="2">
        <f t="shared" si="0"/>
        <v>0</v>
      </c>
      <c r="S41" s="202">
        <f t="shared" si="1"/>
        <v>0</v>
      </c>
      <c r="T41" s="2">
        <f t="shared" si="2"/>
        <v>0</v>
      </c>
      <c r="U41" s="202">
        <f t="shared" si="3"/>
        <v>0</v>
      </c>
      <c r="V41" s="2">
        <f t="shared" si="4"/>
        <v>0</v>
      </c>
      <c r="W41" s="202">
        <f t="shared" si="5"/>
        <v>0</v>
      </c>
      <c r="X41" s="2">
        <f t="shared" si="6"/>
        <v>0</v>
      </c>
      <c r="Y41" s="200">
        <f t="shared" si="7"/>
        <v>0</v>
      </c>
    </row>
    <row r="42" spans="1:25" ht="12.75" customHeight="1">
      <c r="A42" s="403" t="s">
        <v>199</v>
      </c>
      <c r="B42" s="403"/>
      <c r="C42" s="404"/>
      <c r="D42" s="14">
        <v>0</v>
      </c>
      <c r="E42" s="13">
        <v>0</v>
      </c>
      <c r="F42" s="14">
        <v>0</v>
      </c>
      <c r="G42" s="13">
        <v>0</v>
      </c>
      <c r="H42" s="14">
        <v>0</v>
      </c>
      <c r="I42" s="13">
        <v>0</v>
      </c>
      <c r="J42" s="14">
        <v>0</v>
      </c>
      <c r="K42" s="13">
        <v>0</v>
      </c>
      <c r="L42" s="14">
        <v>0</v>
      </c>
      <c r="M42" s="13">
        <v>0</v>
      </c>
      <c r="N42" s="14">
        <v>0</v>
      </c>
      <c r="O42" s="13">
        <v>0</v>
      </c>
      <c r="P42" s="14">
        <v>0</v>
      </c>
      <c r="Q42" s="44"/>
      <c r="R42" s="2">
        <f t="shared" si="0"/>
        <v>0</v>
      </c>
      <c r="S42" s="202">
        <f t="shared" si="1"/>
        <v>0</v>
      </c>
      <c r="T42" s="2">
        <f t="shared" si="2"/>
        <v>0</v>
      </c>
      <c r="U42" s="202">
        <f t="shared" si="3"/>
        <v>0</v>
      </c>
      <c r="V42" s="2">
        <f t="shared" si="4"/>
        <v>0</v>
      </c>
      <c r="W42" s="202">
        <f t="shared" si="5"/>
        <v>0</v>
      </c>
      <c r="X42" s="2">
        <f t="shared" si="6"/>
        <v>0</v>
      </c>
      <c r="Y42" s="200">
        <f t="shared" si="7"/>
        <v>0</v>
      </c>
    </row>
    <row r="43" spans="1:25" s="51" customFormat="1" ht="12.75" customHeight="1">
      <c r="A43" s="403"/>
      <c r="B43" s="403"/>
      <c r="C43" s="404"/>
      <c r="D43" s="16">
        <v>0</v>
      </c>
      <c r="E43" s="15">
        <v>0</v>
      </c>
      <c r="F43" s="16">
        <v>0</v>
      </c>
      <c r="G43" s="15">
        <v>0</v>
      </c>
      <c r="H43" s="16">
        <v>0</v>
      </c>
      <c r="I43" s="15">
        <v>0</v>
      </c>
      <c r="J43" s="16">
        <v>0</v>
      </c>
      <c r="K43" s="15">
        <v>0</v>
      </c>
      <c r="L43" s="16">
        <v>0</v>
      </c>
      <c r="M43" s="15">
        <v>0</v>
      </c>
      <c r="N43" s="16">
        <v>0</v>
      </c>
      <c r="O43" s="15">
        <v>0</v>
      </c>
      <c r="P43" s="16">
        <v>0</v>
      </c>
      <c r="Q43" s="44"/>
      <c r="R43" s="2">
        <f t="shared" si="0"/>
        <v>0</v>
      </c>
      <c r="S43" s="202">
        <f t="shared" si="1"/>
        <v>0</v>
      </c>
      <c r="T43" s="2">
        <f t="shared" si="2"/>
        <v>0</v>
      </c>
      <c r="U43" s="202">
        <f t="shared" si="3"/>
        <v>0</v>
      </c>
      <c r="V43" s="2">
        <f t="shared" si="4"/>
        <v>0</v>
      </c>
      <c r="W43" s="202">
        <f t="shared" si="5"/>
        <v>0</v>
      </c>
      <c r="X43" s="2">
        <f t="shared" si="6"/>
        <v>0</v>
      </c>
      <c r="Y43" s="200">
        <f t="shared" si="7"/>
        <v>0</v>
      </c>
    </row>
    <row r="44" spans="1:25" ht="12.75" customHeight="1">
      <c r="A44" s="403" t="s">
        <v>200</v>
      </c>
      <c r="B44" s="403"/>
      <c r="C44" s="404"/>
      <c r="D44" s="33">
        <v>52</v>
      </c>
      <c r="E44" s="8">
        <v>6</v>
      </c>
      <c r="F44" s="9">
        <v>6</v>
      </c>
      <c r="G44" s="8">
        <v>5</v>
      </c>
      <c r="H44" s="9">
        <v>1</v>
      </c>
      <c r="I44" s="8">
        <v>0</v>
      </c>
      <c r="J44" s="9">
        <v>0</v>
      </c>
      <c r="K44" s="8">
        <v>0</v>
      </c>
      <c r="L44" s="9">
        <v>31</v>
      </c>
      <c r="M44" s="8">
        <v>3</v>
      </c>
      <c r="N44" s="9">
        <v>0</v>
      </c>
      <c r="O44" s="8">
        <v>28</v>
      </c>
      <c r="P44" s="9">
        <v>15</v>
      </c>
      <c r="Q44" s="44"/>
      <c r="R44" s="2">
        <f t="shared" si="0"/>
        <v>6</v>
      </c>
      <c r="S44" s="202">
        <f t="shared" si="1"/>
        <v>0</v>
      </c>
      <c r="T44" s="2">
        <f t="shared" si="2"/>
        <v>6</v>
      </c>
      <c r="U44" s="202">
        <f t="shared" si="3"/>
        <v>0</v>
      </c>
      <c r="V44" s="2">
        <f t="shared" si="4"/>
        <v>31</v>
      </c>
      <c r="W44" s="202">
        <f t="shared" si="5"/>
        <v>0</v>
      </c>
      <c r="X44" s="2">
        <f t="shared" si="6"/>
        <v>52</v>
      </c>
      <c r="Y44" s="200">
        <f t="shared" si="7"/>
        <v>0</v>
      </c>
    </row>
    <row r="45" spans="1:25" s="51" customFormat="1" ht="12.75" customHeight="1">
      <c r="A45" s="403"/>
      <c r="B45" s="403"/>
      <c r="C45" s="404"/>
      <c r="D45" s="12">
        <v>99.999999999999986</v>
      </c>
      <c r="E45" s="11">
        <v>11.538461538461538</v>
      </c>
      <c r="F45" s="12">
        <v>100</v>
      </c>
      <c r="G45" s="11">
        <v>83.333333333333343</v>
      </c>
      <c r="H45" s="12">
        <v>16.666666666666664</v>
      </c>
      <c r="I45" s="11">
        <v>0</v>
      </c>
      <c r="J45" s="12">
        <v>0</v>
      </c>
      <c r="K45" s="11">
        <v>0</v>
      </c>
      <c r="L45" s="12">
        <v>59.615384615384613</v>
      </c>
      <c r="M45" s="11">
        <v>9.67741935483871</v>
      </c>
      <c r="N45" s="12">
        <v>0</v>
      </c>
      <c r="O45" s="11">
        <v>90.322580645161281</v>
      </c>
      <c r="P45" s="12">
        <v>28.846153846153843</v>
      </c>
      <c r="Q45" s="44"/>
      <c r="R45" s="2">
        <f t="shared" si="0"/>
        <v>100</v>
      </c>
      <c r="S45" s="202">
        <f t="shared" si="1"/>
        <v>0</v>
      </c>
      <c r="T45" s="2">
        <f t="shared" si="2"/>
        <v>100</v>
      </c>
      <c r="U45" s="202">
        <f t="shared" si="3"/>
        <v>-88.461538461538467</v>
      </c>
      <c r="V45" s="2">
        <f t="shared" si="4"/>
        <v>99.999999999999986</v>
      </c>
      <c r="W45" s="202">
        <f t="shared" si="5"/>
        <v>-40.384615384615373</v>
      </c>
      <c r="X45" s="2">
        <f t="shared" si="6"/>
        <v>99.999999999999986</v>
      </c>
      <c r="Y45" s="200">
        <f t="shared" si="7"/>
        <v>0</v>
      </c>
    </row>
    <row r="46" spans="1:25" ht="12.75" customHeight="1">
      <c r="A46" s="403" t="s">
        <v>16</v>
      </c>
      <c r="B46" s="403"/>
      <c r="C46" s="404"/>
      <c r="D46" s="14">
        <v>7</v>
      </c>
      <c r="E46" s="13">
        <v>1</v>
      </c>
      <c r="F46" s="14">
        <v>1</v>
      </c>
      <c r="G46" s="13">
        <v>0</v>
      </c>
      <c r="H46" s="14">
        <v>0</v>
      </c>
      <c r="I46" s="13">
        <v>0</v>
      </c>
      <c r="J46" s="14">
        <v>1</v>
      </c>
      <c r="K46" s="13">
        <v>0</v>
      </c>
      <c r="L46" s="14">
        <v>1</v>
      </c>
      <c r="M46" s="13">
        <v>0</v>
      </c>
      <c r="N46" s="14">
        <v>0</v>
      </c>
      <c r="O46" s="13">
        <v>1</v>
      </c>
      <c r="P46" s="14">
        <v>5</v>
      </c>
      <c r="Q46" s="14"/>
      <c r="R46" s="2">
        <f t="shared" si="0"/>
        <v>1</v>
      </c>
      <c r="S46" s="202">
        <f t="shared" si="1"/>
        <v>0</v>
      </c>
      <c r="T46" s="2">
        <f t="shared" si="2"/>
        <v>1</v>
      </c>
      <c r="U46" s="202">
        <f t="shared" si="3"/>
        <v>0</v>
      </c>
      <c r="V46" s="2">
        <f t="shared" si="4"/>
        <v>1</v>
      </c>
      <c r="W46" s="202">
        <f t="shared" si="5"/>
        <v>0</v>
      </c>
      <c r="X46" s="2">
        <f t="shared" si="6"/>
        <v>7</v>
      </c>
      <c r="Y46" s="200">
        <f t="shared" si="7"/>
        <v>0</v>
      </c>
    </row>
    <row r="47" spans="1:25" s="51" customFormat="1" ht="12.75" customHeight="1">
      <c r="A47" s="405"/>
      <c r="B47" s="405"/>
      <c r="C47" s="406"/>
      <c r="D47" s="42">
        <v>100</v>
      </c>
      <c r="E47" s="31">
        <v>14.285714285714285</v>
      </c>
      <c r="F47" s="41">
        <v>100</v>
      </c>
      <c r="G47" s="31">
        <v>0</v>
      </c>
      <c r="H47" s="41">
        <v>0</v>
      </c>
      <c r="I47" s="31">
        <v>0</v>
      </c>
      <c r="J47" s="41">
        <v>100</v>
      </c>
      <c r="K47" s="31">
        <v>0</v>
      </c>
      <c r="L47" s="41">
        <v>14.285714285714285</v>
      </c>
      <c r="M47" s="31">
        <v>0</v>
      </c>
      <c r="N47" s="41">
        <v>0</v>
      </c>
      <c r="O47" s="31">
        <v>100</v>
      </c>
      <c r="P47" s="41">
        <v>71.428571428571431</v>
      </c>
      <c r="Q47" s="14"/>
      <c r="R47" s="2">
        <f t="shared" si="0"/>
        <v>100</v>
      </c>
      <c r="S47" s="202">
        <f t="shared" si="1"/>
        <v>0</v>
      </c>
      <c r="T47" s="2">
        <f t="shared" si="2"/>
        <v>100</v>
      </c>
      <c r="U47" s="202">
        <f t="shared" si="3"/>
        <v>-85.714285714285722</v>
      </c>
      <c r="V47" s="2">
        <f t="shared" si="4"/>
        <v>100</v>
      </c>
      <c r="W47" s="202">
        <f t="shared" si="5"/>
        <v>-85.714285714285722</v>
      </c>
      <c r="X47" s="2">
        <f t="shared" si="6"/>
        <v>100</v>
      </c>
      <c r="Y47" s="200">
        <f t="shared" si="7"/>
        <v>0</v>
      </c>
    </row>
    <row r="49" spans="1:26" s="51" customFormat="1">
      <c r="A49" s="2"/>
      <c r="B49" s="2"/>
      <c r="C49" s="2"/>
      <c r="D49" s="194">
        <f t="shared" ref="D49:P49" si="8">D12+D14+D16+D18</f>
        <v>6</v>
      </c>
      <c r="E49" s="194">
        <f t="shared" si="8"/>
        <v>2</v>
      </c>
      <c r="F49" s="194">
        <f t="shared" si="8"/>
        <v>0</v>
      </c>
      <c r="G49" s="194">
        <f t="shared" si="8"/>
        <v>0</v>
      </c>
      <c r="H49" s="194">
        <f t="shared" si="8"/>
        <v>0</v>
      </c>
      <c r="I49" s="194">
        <f t="shared" si="8"/>
        <v>0</v>
      </c>
      <c r="J49" s="194">
        <f t="shared" si="8"/>
        <v>0</v>
      </c>
      <c r="K49" s="194">
        <f t="shared" si="8"/>
        <v>1</v>
      </c>
      <c r="L49" s="194">
        <f t="shared" si="8"/>
        <v>2</v>
      </c>
      <c r="M49" s="194">
        <f t="shared" si="8"/>
        <v>0</v>
      </c>
      <c r="N49" s="194">
        <f t="shared" si="8"/>
        <v>0</v>
      </c>
      <c r="O49" s="194">
        <f t="shared" si="8"/>
        <v>2</v>
      </c>
      <c r="P49" s="194">
        <f t="shared" si="8"/>
        <v>2</v>
      </c>
      <c r="Q49" s="2"/>
      <c r="R49" s="2"/>
      <c r="S49" s="201"/>
      <c r="T49" s="2"/>
      <c r="U49" s="201"/>
      <c r="V49" s="2"/>
      <c r="W49" s="201"/>
      <c r="X49" s="2"/>
      <c r="Y49" s="2"/>
      <c r="Z49" s="2"/>
    </row>
    <row r="50" spans="1:26">
      <c r="D50" s="195">
        <f t="shared" ref="D50:P50" si="9">D10-D49</f>
        <v>0</v>
      </c>
      <c r="E50" s="195">
        <f t="shared" si="9"/>
        <v>0</v>
      </c>
      <c r="F50" s="195">
        <f t="shared" si="9"/>
        <v>0</v>
      </c>
      <c r="G50" s="195">
        <f t="shared" si="9"/>
        <v>0</v>
      </c>
      <c r="H50" s="195">
        <f t="shared" si="9"/>
        <v>0</v>
      </c>
      <c r="I50" s="195">
        <f t="shared" si="9"/>
        <v>0</v>
      </c>
      <c r="J50" s="195">
        <f t="shared" si="9"/>
        <v>0</v>
      </c>
      <c r="K50" s="195">
        <f t="shared" si="9"/>
        <v>0</v>
      </c>
      <c r="L50" s="195">
        <f t="shared" si="9"/>
        <v>0</v>
      </c>
      <c r="M50" s="195">
        <f t="shared" si="9"/>
        <v>0</v>
      </c>
      <c r="N50" s="195">
        <f t="shared" si="9"/>
        <v>0</v>
      </c>
      <c r="O50" s="195">
        <f t="shared" si="9"/>
        <v>0</v>
      </c>
      <c r="P50" s="195">
        <f t="shared" si="9"/>
        <v>0</v>
      </c>
    </row>
    <row r="51" spans="1:26" s="51" customFormat="1">
      <c r="A51" s="2"/>
      <c r="B51" s="2"/>
      <c r="C51" s="2"/>
      <c r="D51" s="194">
        <f t="shared" ref="D51:P51" si="10">D22+D24+D26+D28+D30+D32+D34+D36+D38+D40</f>
        <v>1</v>
      </c>
      <c r="E51" s="194">
        <f t="shared" si="10"/>
        <v>1</v>
      </c>
      <c r="F51" s="194">
        <f t="shared" si="10"/>
        <v>1</v>
      </c>
      <c r="G51" s="194">
        <f t="shared" si="10"/>
        <v>0</v>
      </c>
      <c r="H51" s="194">
        <f t="shared" si="10"/>
        <v>0</v>
      </c>
      <c r="I51" s="194">
        <f t="shared" si="10"/>
        <v>0</v>
      </c>
      <c r="J51" s="194">
        <f t="shared" si="10"/>
        <v>1</v>
      </c>
      <c r="K51" s="194">
        <f t="shared" si="10"/>
        <v>0</v>
      </c>
      <c r="L51" s="194">
        <f t="shared" si="10"/>
        <v>0</v>
      </c>
      <c r="M51" s="194">
        <f t="shared" si="10"/>
        <v>0</v>
      </c>
      <c r="N51" s="194">
        <f t="shared" si="10"/>
        <v>0</v>
      </c>
      <c r="O51" s="194">
        <f t="shared" si="10"/>
        <v>0</v>
      </c>
      <c r="P51" s="194">
        <f t="shared" si="10"/>
        <v>0</v>
      </c>
      <c r="Q51" s="2"/>
      <c r="R51" s="2"/>
      <c r="S51" s="201"/>
      <c r="T51" s="2"/>
      <c r="U51" s="201"/>
      <c r="V51" s="2"/>
      <c r="W51" s="201"/>
      <c r="X51" s="2"/>
      <c r="Y51" s="2"/>
      <c r="Z51" s="2"/>
    </row>
    <row r="52" spans="1:26">
      <c r="D52" s="195">
        <f t="shared" ref="D52:P52" si="11">D20-D51</f>
        <v>0</v>
      </c>
      <c r="E52" s="195">
        <f t="shared" si="11"/>
        <v>0</v>
      </c>
      <c r="F52" s="195">
        <f t="shared" si="11"/>
        <v>0</v>
      </c>
      <c r="G52" s="195">
        <f t="shared" si="11"/>
        <v>0</v>
      </c>
      <c r="H52" s="195">
        <f t="shared" si="11"/>
        <v>0</v>
      </c>
      <c r="I52" s="195">
        <f t="shared" si="11"/>
        <v>0</v>
      </c>
      <c r="J52" s="195">
        <f t="shared" si="11"/>
        <v>0</v>
      </c>
      <c r="K52" s="195">
        <f t="shared" si="11"/>
        <v>0</v>
      </c>
      <c r="L52" s="195">
        <f t="shared" si="11"/>
        <v>0</v>
      </c>
      <c r="M52" s="195">
        <f t="shared" si="11"/>
        <v>0</v>
      </c>
      <c r="N52" s="195">
        <f t="shared" si="11"/>
        <v>0</v>
      </c>
      <c r="O52" s="195">
        <f t="shared" si="11"/>
        <v>0</v>
      </c>
      <c r="P52" s="195">
        <f t="shared" si="11"/>
        <v>0</v>
      </c>
    </row>
    <row r="53" spans="1:26" s="51" customFormat="1">
      <c r="A53" s="2"/>
      <c r="B53" s="2"/>
      <c r="C53" s="2"/>
      <c r="D53" s="194">
        <f t="shared" ref="D53:P53" si="12">D10+D20</f>
        <v>7</v>
      </c>
      <c r="E53" s="194">
        <f t="shared" si="12"/>
        <v>3</v>
      </c>
      <c r="F53" s="194">
        <f t="shared" si="12"/>
        <v>1</v>
      </c>
      <c r="G53" s="194">
        <f t="shared" si="12"/>
        <v>0</v>
      </c>
      <c r="H53" s="194">
        <f t="shared" si="12"/>
        <v>0</v>
      </c>
      <c r="I53" s="194">
        <f t="shared" si="12"/>
        <v>0</v>
      </c>
      <c r="J53" s="194">
        <f t="shared" si="12"/>
        <v>1</v>
      </c>
      <c r="K53" s="194">
        <f t="shared" si="12"/>
        <v>1</v>
      </c>
      <c r="L53" s="194">
        <f t="shared" si="12"/>
        <v>2</v>
      </c>
      <c r="M53" s="194">
        <f t="shared" si="12"/>
        <v>0</v>
      </c>
      <c r="N53" s="194">
        <f t="shared" si="12"/>
        <v>0</v>
      </c>
      <c r="O53" s="194">
        <f t="shared" si="12"/>
        <v>2</v>
      </c>
      <c r="P53" s="194">
        <f t="shared" si="12"/>
        <v>2</v>
      </c>
      <c r="Q53" s="2"/>
      <c r="R53" s="2"/>
      <c r="S53" s="201"/>
      <c r="T53" s="2"/>
      <c r="U53" s="201"/>
      <c r="V53" s="2"/>
      <c r="W53" s="201"/>
      <c r="X53" s="2"/>
      <c r="Y53" s="2"/>
      <c r="Z53" s="2"/>
    </row>
    <row r="54" spans="1:26">
      <c r="D54" s="195">
        <f t="shared" ref="D54:P54" si="13">D8-D53</f>
        <v>0</v>
      </c>
      <c r="E54" s="195">
        <f t="shared" si="13"/>
        <v>0</v>
      </c>
      <c r="F54" s="195">
        <f t="shared" si="13"/>
        <v>0</v>
      </c>
      <c r="G54" s="195">
        <f t="shared" si="13"/>
        <v>0</v>
      </c>
      <c r="H54" s="195">
        <f t="shared" si="13"/>
        <v>0</v>
      </c>
      <c r="I54" s="195">
        <f t="shared" si="13"/>
        <v>0</v>
      </c>
      <c r="J54" s="195">
        <f t="shared" si="13"/>
        <v>0</v>
      </c>
      <c r="K54" s="195">
        <f t="shared" si="13"/>
        <v>0</v>
      </c>
      <c r="L54" s="195">
        <f t="shared" si="13"/>
        <v>0</v>
      </c>
      <c r="M54" s="195">
        <f t="shared" si="13"/>
        <v>0</v>
      </c>
      <c r="N54" s="195">
        <f t="shared" si="13"/>
        <v>0</v>
      </c>
      <c r="O54" s="195">
        <f t="shared" si="13"/>
        <v>0</v>
      </c>
      <c r="P54" s="195">
        <f t="shared" si="13"/>
        <v>0</v>
      </c>
    </row>
    <row r="55" spans="1:26" s="51" customFormat="1">
      <c r="A55" s="2"/>
      <c r="B55" s="2"/>
      <c r="C55" s="2"/>
      <c r="D55" s="194">
        <f t="shared" ref="D55:P55" si="14">D8+D42+D44+D46</f>
        <v>66</v>
      </c>
      <c r="E55" s="194">
        <f t="shared" si="14"/>
        <v>10</v>
      </c>
      <c r="F55" s="194">
        <f t="shared" si="14"/>
        <v>8</v>
      </c>
      <c r="G55" s="194">
        <f t="shared" si="14"/>
        <v>5</v>
      </c>
      <c r="H55" s="194">
        <f t="shared" si="14"/>
        <v>1</v>
      </c>
      <c r="I55" s="194">
        <f t="shared" si="14"/>
        <v>0</v>
      </c>
      <c r="J55" s="194">
        <f t="shared" si="14"/>
        <v>2</v>
      </c>
      <c r="K55" s="194">
        <f t="shared" si="14"/>
        <v>1</v>
      </c>
      <c r="L55" s="194">
        <f t="shared" si="14"/>
        <v>34</v>
      </c>
      <c r="M55" s="194">
        <f t="shared" si="14"/>
        <v>3</v>
      </c>
      <c r="N55" s="194">
        <f t="shared" si="14"/>
        <v>0</v>
      </c>
      <c r="O55" s="194">
        <f t="shared" si="14"/>
        <v>31</v>
      </c>
      <c r="P55" s="194">
        <f t="shared" si="14"/>
        <v>22</v>
      </c>
      <c r="Q55" s="2"/>
      <c r="R55" s="2"/>
      <c r="S55" s="201"/>
      <c r="T55" s="2"/>
      <c r="U55" s="201"/>
      <c r="V55" s="2"/>
      <c r="W55" s="201"/>
      <c r="X55" s="2"/>
      <c r="Y55" s="2"/>
      <c r="Z55" s="2"/>
    </row>
    <row r="56" spans="1:26">
      <c r="D56" s="195">
        <f t="shared" ref="D56:P56" si="15">D6-D55</f>
        <v>0</v>
      </c>
      <c r="E56" s="195">
        <f t="shared" si="15"/>
        <v>0</v>
      </c>
      <c r="F56" s="195">
        <f t="shared" si="15"/>
        <v>0</v>
      </c>
      <c r="G56" s="195">
        <f t="shared" si="15"/>
        <v>0</v>
      </c>
      <c r="H56" s="195">
        <f t="shared" si="15"/>
        <v>0</v>
      </c>
      <c r="I56" s="195">
        <f t="shared" si="15"/>
        <v>0</v>
      </c>
      <c r="J56" s="195">
        <f t="shared" si="15"/>
        <v>0</v>
      </c>
      <c r="K56" s="195">
        <f t="shared" si="15"/>
        <v>0</v>
      </c>
      <c r="L56" s="195">
        <f t="shared" si="15"/>
        <v>0</v>
      </c>
      <c r="M56" s="195">
        <f t="shared" si="15"/>
        <v>0</v>
      </c>
      <c r="N56" s="195">
        <f t="shared" si="15"/>
        <v>0</v>
      </c>
      <c r="O56" s="195">
        <f t="shared" si="15"/>
        <v>0</v>
      </c>
      <c r="P56" s="195">
        <f t="shared" si="15"/>
        <v>0</v>
      </c>
    </row>
    <row r="57" spans="1:26" s="51" customForma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01"/>
      <c r="T57" s="2"/>
      <c r="U57" s="201"/>
      <c r="V57" s="2"/>
      <c r="W57" s="201"/>
      <c r="X57" s="2"/>
      <c r="Y57" s="2"/>
      <c r="Z57" s="2"/>
    </row>
    <row r="59" spans="1:26" s="51" customForma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01"/>
      <c r="T59" s="2"/>
      <c r="U59" s="201"/>
      <c r="V59" s="2"/>
      <c r="W59" s="201"/>
      <c r="X59" s="2"/>
      <c r="Y59" s="2"/>
      <c r="Z59" s="2"/>
    </row>
    <row r="61" spans="1:26" s="51" customForma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01"/>
      <c r="T61" s="2"/>
      <c r="U61" s="201"/>
      <c r="V61" s="2"/>
      <c r="W61" s="201"/>
      <c r="X61" s="2"/>
      <c r="Y61" s="2"/>
      <c r="Z61" s="2"/>
    </row>
    <row r="63" spans="1:26" s="51" customForma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01"/>
      <c r="T63" s="2"/>
      <c r="U63" s="201"/>
      <c r="V63" s="2"/>
      <c r="W63" s="201"/>
      <c r="X63" s="2"/>
      <c r="Y63" s="2"/>
      <c r="Z63" s="2"/>
    </row>
    <row r="65" spans="1:26" s="51" customForma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01"/>
      <c r="T65" s="2"/>
      <c r="U65" s="201"/>
      <c r="V65" s="2"/>
      <c r="W65" s="201"/>
      <c r="X65" s="2"/>
      <c r="Y65" s="2"/>
      <c r="Z65" s="2"/>
    </row>
    <row r="67" spans="1:26" s="51" customForma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01"/>
      <c r="T67" s="2"/>
      <c r="U67" s="201"/>
      <c r="V67" s="2"/>
      <c r="W67" s="201"/>
      <c r="X67" s="2"/>
      <c r="Y67" s="2"/>
      <c r="Z67" s="2"/>
    </row>
    <row r="69" spans="1:26" s="51" customForma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01"/>
      <c r="T69" s="2"/>
      <c r="U69" s="201"/>
      <c r="V69" s="2"/>
      <c r="W69" s="201"/>
      <c r="X69" s="2"/>
      <c r="Y69" s="2"/>
      <c r="Z69" s="2"/>
    </row>
    <row r="71" spans="1:26" s="51" customForma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01"/>
      <c r="T71" s="2"/>
      <c r="U71" s="201"/>
      <c r="V71" s="2"/>
      <c r="W71" s="201"/>
      <c r="X71" s="2"/>
      <c r="Y71" s="2"/>
      <c r="Z71" s="2"/>
    </row>
    <row r="73" spans="1:26" s="51" customForma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01"/>
      <c r="T73" s="2"/>
      <c r="U73" s="201"/>
      <c r="V73" s="2"/>
      <c r="W73" s="201"/>
      <c r="X73" s="2"/>
      <c r="Y73" s="2"/>
      <c r="Z73" s="2"/>
    </row>
    <row r="75" spans="1:26" s="51" customForma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01"/>
      <c r="T75" s="2"/>
      <c r="U75" s="201"/>
      <c r="V75" s="2"/>
      <c r="W75" s="201"/>
      <c r="X75" s="2"/>
      <c r="Y75" s="2"/>
      <c r="Z75" s="2"/>
    </row>
    <row r="77" spans="1:26" s="51" customForma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01"/>
      <c r="T77" s="2"/>
      <c r="U77" s="201"/>
      <c r="V77" s="2"/>
      <c r="W77" s="201"/>
      <c r="X77" s="2"/>
      <c r="Y77" s="2"/>
      <c r="Z77" s="2"/>
    </row>
    <row r="79" spans="1:26" s="51" customForma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01"/>
      <c r="T79" s="2"/>
      <c r="U79" s="201"/>
      <c r="V79" s="2"/>
      <c r="W79" s="201"/>
      <c r="X79" s="2"/>
      <c r="Y79" s="2"/>
      <c r="Z79" s="2"/>
    </row>
    <row r="81" spans="1:26" s="51" customForma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01"/>
      <c r="T81" s="2"/>
      <c r="U81" s="201"/>
      <c r="V81" s="2"/>
      <c r="W81" s="201"/>
      <c r="X81" s="2"/>
      <c r="Y81" s="2"/>
      <c r="Z81" s="2"/>
    </row>
    <row r="83" spans="1:26" s="51" customForma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01"/>
      <c r="T83" s="2"/>
      <c r="U83" s="201"/>
      <c r="V83" s="2"/>
      <c r="W83" s="201"/>
      <c r="X83" s="2"/>
      <c r="Y83" s="2"/>
      <c r="Z83" s="2"/>
    </row>
    <row r="85" spans="1:26" s="51" customForma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01"/>
      <c r="T85" s="2"/>
      <c r="U85" s="201"/>
      <c r="V85" s="2"/>
      <c r="W85" s="201"/>
      <c r="X85" s="2"/>
      <c r="Y85" s="2"/>
      <c r="Z85" s="2"/>
    </row>
    <row r="87" spans="1:26" s="51" customForma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01"/>
      <c r="T87" s="2"/>
      <c r="U87" s="201"/>
      <c r="V87" s="2"/>
      <c r="W87" s="201"/>
      <c r="X87" s="2"/>
      <c r="Y87" s="2"/>
      <c r="Z87" s="2"/>
    </row>
  </sheetData>
  <mergeCells count="45">
    <mergeCell ref="A40:B41"/>
    <mergeCell ref="C40:C41"/>
    <mergeCell ref="A42:C43"/>
    <mergeCell ref="A44:C45"/>
    <mergeCell ref="A46:C47"/>
    <mergeCell ref="A34:A35"/>
    <mergeCell ref="C34:C35"/>
    <mergeCell ref="A36:B37"/>
    <mergeCell ref="C36:C37"/>
    <mergeCell ref="A38:A39"/>
    <mergeCell ref="C38:C39"/>
    <mergeCell ref="A28:A29"/>
    <mergeCell ref="C28:C29"/>
    <mergeCell ref="A30:B31"/>
    <mergeCell ref="C30:C31"/>
    <mergeCell ref="A32:A33"/>
    <mergeCell ref="C32:C33"/>
    <mergeCell ref="A22:A23"/>
    <mergeCell ref="C22:C23"/>
    <mergeCell ref="A24:B25"/>
    <mergeCell ref="C24:C25"/>
    <mergeCell ref="A26:A27"/>
    <mergeCell ref="C26:C27"/>
    <mergeCell ref="A20:A21"/>
    <mergeCell ref="B20:C21"/>
    <mergeCell ref="A6:C7"/>
    <mergeCell ref="A8:C9"/>
    <mergeCell ref="A10:A11"/>
    <mergeCell ref="B10:C11"/>
    <mergeCell ref="A12:A13"/>
    <mergeCell ref="C12:C13"/>
    <mergeCell ref="C14:C15"/>
    <mergeCell ref="A16:A17"/>
    <mergeCell ref="C16:C17"/>
    <mergeCell ref="A18:A19"/>
    <mergeCell ref="C18:C19"/>
    <mergeCell ref="D3:D5"/>
    <mergeCell ref="E3:E5"/>
    <mergeCell ref="L3:L5"/>
    <mergeCell ref="P3:P5"/>
    <mergeCell ref="F4:F5"/>
    <mergeCell ref="K4:K5"/>
    <mergeCell ref="M4:M5"/>
    <mergeCell ref="N4:N5"/>
    <mergeCell ref="O4:O5"/>
  </mergeCells>
  <phoneticPr fontId="19"/>
  <pageMargins left="0.75" right="0.75" top="1" bottom="1" header="0.51200000000000001" footer="0.5120000000000000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pageSetUpPr fitToPage="1"/>
  </sheetPr>
  <dimension ref="A1:O121"/>
  <sheetViews>
    <sheetView showGridLines="0" zoomScaleNormal="100" zoomScaleSheetLayoutView="80" workbookViewId="0"/>
  </sheetViews>
  <sheetFormatPr defaultColWidth="5.875" defaultRowHeight="12"/>
  <cols>
    <col min="1" max="1" width="2" style="2" customWidth="1"/>
    <col min="2" max="2" width="19" style="2" customWidth="1"/>
    <col min="3" max="14" width="6.875" style="2" customWidth="1"/>
    <col min="15" max="16384" width="5.875" style="2"/>
  </cols>
  <sheetData>
    <row r="1" spans="1:15" s="1" customFormat="1" ht="12.75" thickBot="1">
      <c r="A1" s="221" t="s">
        <v>215</v>
      </c>
      <c r="B1" s="4"/>
    </row>
    <row r="2" spans="1:15" ht="6" customHeight="1" thickTop="1">
      <c r="C2" s="34"/>
      <c r="D2" s="35"/>
      <c r="E2" s="35"/>
      <c r="F2" s="35"/>
      <c r="G2" s="35"/>
      <c r="H2" s="35"/>
      <c r="I2" s="35"/>
      <c r="J2" s="35"/>
      <c r="K2" s="35"/>
      <c r="L2" s="35"/>
      <c r="M2" s="35"/>
      <c r="N2" s="36"/>
    </row>
    <row r="3" spans="1:15" ht="12" customHeight="1">
      <c r="C3" s="471" t="s">
        <v>1</v>
      </c>
      <c r="D3" s="467" t="s">
        <v>56</v>
      </c>
      <c r="E3" s="357"/>
      <c r="F3" s="357"/>
      <c r="G3" s="467" t="s">
        <v>267</v>
      </c>
      <c r="H3" s="357"/>
      <c r="I3" s="357"/>
      <c r="J3" s="357"/>
      <c r="K3" s="357"/>
      <c r="L3" s="467" t="s">
        <v>268</v>
      </c>
      <c r="M3" s="467" t="s">
        <v>269</v>
      </c>
      <c r="N3" s="469" t="s">
        <v>73</v>
      </c>
      <c r="O3" s="32"/>
    </row>
    <row r="4" spans="1:15" ht="164.25" customHeight="1">
      <c r="C4" s="472"/>
      <c r="D4" s="468"/>
      <c r="E4" s="260" t="s">
        <v>270</v>
      </c>
      <c r="F4" s="260" t="s">
        <v>271</v>
      </c>
      <c r="G4" s="468"/>
      <c r="H4" s="260" t="s">
        <v>55</v>
      </c>
      <c r="I4" s="260" t="s">
        <v>272</v>
      </c>
      <c r="J4" s="260" t="s">
        <v>273</v>
      </c>
      <c r="K4" s="260" t="s">
        <v>274</v>
      </c>
      <c r="L4" s="468"/>
      <c r="M4" s="468"/>
      <c r="N4" s="470"/>
      <c r="O4" s="32"/>
    </row>
    <row r="5" spans="1:15">
      <c r="A5" s="449" t="s">
        <v>1</v>
      </c>
      <c r="B5" s="450"/>
      <c r="C5" s="358">
        <v>66</v>
      </c>
      <c r="D5" s="294">
        <v>5</v>
      </c>
      <c r="E5" s="273">
        <v>2</v>
      </c>
      <c r="F5" s="294">
        <v>3</v>
      </c>
      <c r="G5" s="273">
        <v>56</v>
      </c>
      <c r="H5" s="294">
        <v>3</v>
      </c>
      <c r="I5" s="273">
        <v>44</v>
      </c>
      <c r="J5" s="294">
        <v>9</v>
      </c>
      <c r="K5" s="273" t="s">
        <v>0</v>
      </c>
      <c r="L5" s="294">
        <v>1</v>
      </c>
      <c r="M5" s="294">
        <v>3</v>
      </c>
      <c r="N5" s="273">
        <v>1</v>
      </c>
      <c r="O5" s="32"/>
    </row>
    <row r="6" spans="1:15">
      <c r="A6" s="412"/>
      <c r="B6" s="413"/>
      <c r="C6" s="359">
        <v>100</v>
      </c>
      <c r="D6" s="316">
        <v>7.5757575757575761</v>
      </c>
      <c r="E6" s="315">
        <v>3.0303030303030303</v>
      </c>
      <c r="F6" s="316">
        <v>4.5454545454545459</v>
      </c>
      <c r="G6" s="315">
        <v>84.848484848484844</v>
      </c>
      <c r="H6" s="316">
        <v>4.5454545454545459</v>
      </c>
      <c r="I6" s="315">
        <v>66.666666666666657</v>
      </c>
      <c r="J6" s="316">
        <v>13.636363636363635</v>
      </c>
      <c r="K6" s="315" t="s">
        <v>0</v>
      </c>
      <c r="L6" s="316">
        <v>1.5151515151515151</v>
      </c>
      <c r="M6" s="316">
        <v>4.5454545454545459</v>
      </c>
      <c r="N6" s="315">
        <v>1.5151515151515151</v>
      </c>
      <c r="O6" s="32"/>
    </row>
    <row r="7" spans="1:15">
      <c r="A7" s="407"/>
      <c r="B7" s="410" t="s">
        <v>2</v>
      </c>
      <c r="C7" s="360" t="s">
        <v>0</v>
      </c>
      <c r="D7" s="313" t="s">
        <v>0</v>
      </c>
      <c r="E7" s="312" t="s">
        <v>0</v>
      </c>
      <c r="F7" s="313" t="s">
        <v>0</v>
      </c>
      <c r="G7" s="312" t="s">
        <v>0</v>
      </c>
      <c r="H7" s="313" t="s">
        <v>0</v>
      </c>
      <c r="I7" s="312" t="s">
        <v>0</v>
      </c>
      <c r="J7" s="313" t="s">
        <v>0</v>
      </c>
      <c r="K7" s="312" t="s">
        <v>0</v>
      </c>
      <c r="L7" s="313" t="s">
        <v>0</v>
      </c>
      <c r="M7" s="313" t="s">
        <v>0</v>
      </c>
      <c r="N7" s="312" t="s">
        <v>0</v>
      </c>
      <c r="O7" s="32"/>
    </row>
    <row r="8" spans="1:15">
      <c r="A8" s="408"/>
      <c r="B8" s="413"/>
      <c r="C8" s="361" t="s">
        <v>0</v>
      </c>
      <c r="D8" s="270" t="s">
        <v>0</v>
      </c>
      <c r="E8" s="320" t="s">
        <v>0</v>
      </c>
      <c r="F8" s="270" t="s">
        <v>0</v>
      </c>
      <c r="G8" s="320" t="s">
        <v>0</v>
      </c>
      <c r="H8" s="270" t="s">
        <v>0</v>
      </c>
      <c r="I8" s="320" t="s">
        <v>0</v>
      </c>
      <c r="J8" s="270" t="s">
        <v>0</v>
      </c>
      <c r="K8" s="320" t="s">
        <v>0</v>
      </c>
      <c r="L8" s="270" t="s">
        <v>0</v>
      </c>
      <c r="M8" s="270" t="s">
        <v>0</v>
      </c>
      <c r="N8" s="320" t="s">
        <v>0</v>
      </c>
      <c r="O8" s="32"/>
    </row>
    <row r="9" spans="1:15">
      <c r="A9" s="407"/>
      <c r="B9" s="410" t="s">
        <v>297</v>
      </c>
      <c r="C9" s="358" t="s">
        <v>0</v>
      </c>
      <c r="D9" s="294" t="s">
        <v>0</v>
      </c>
      <c r="E9" s="273" t="s">
        <v>0</v>
      </c>
      <c r="F9" s="294" t="s">
        <v>0</v>
      </c>
      <c r="G9" s="273" t="s">
        <v>0</v>
      </c>
      <c r="H9" s="294" t="s">
        <v>0</v>
      </c>
      <c r="I9" s="273" t="s">
        <v>0</v>
      </c>
      <c r="J9" s="294" t="s">
        <v>0</v>
      </c>
      <c r="K9" s="273" t="s">
        <v>0</v>
      </c>
      <c r="L9" s="294" t="s">
        <v>0</v>
      </c>
      <c r="M9" s="294" t="s">
        <v>0</v>
      </c>
      <c r="N9" s="273" t="s">
        <v>0</v>
      </c>
      <c r="O9" s="32"/>
    </row>
    <row r="10" spans="1:15">
      <c r="A10" s="408"/>
      <c r="B10" s="413"/>
      <c r="C10" s="359" t="s">
        <v>0</v>
      </c>
      <c r="D10" s="316" t="s">
        <v>0</v>
      </c>
      <c r="E10" s="315" t="s">
        <v>0</v>
      </c>
      <c r="F10" s="316" t="s">
        <v>0</v>
      </c>
      <c r="G10" s="315" t="s">
        <v>0</v>
      </c>
      <c r="H10" s="316" t="s">
        <v>0</v>
      </c>
      <c r="I10" s="315" t="s">
        <v>0</v>
      </c>
      <c r="J10" s="316" t="s">
        <v>0</v>
      </c>
      <c r="K10" s="315" t="s">
        <v>0</v>
      </c>
      <c r="L10" s="316" t="s">
        <v>0</v>
      </c>
      <c r="M10" s="316" t="s">
        <v>0</v>
      </c>
      <c r="N10" s="315" t="s">
        <v>0</v>
      </c>
      <c r="O10" s="32"/>
    </row>
    <row r="11" spans="1:15">
      <c r="A11" s="407"/>
      <c r="B11" s="410" t="s">
        <v>298</v>
      </c>
      <c r="C11" s="352">
        <v>1</v>
      </c>
      <c r="D11" s="313" t="s">
        <v>0</v>
      </c>
      <c r="E11" s="312" t="s">
        <v>0</v>
      </c>
      <c r="F11" s="313" t="s">
        <v>0</v>
      </c>
      <c r="G11" s="312">
        <v>1</v>
      </c>
      <c r="H11" s="313" t="s">
        <v>0</v>
      </c>
      <c r="I11" s="312" t="s">
        <v>0</v>
      </c>
      <c r="J11" s="313">
        <v>1</v>
      </c>
      <c r="K11" s="312" t="s">
        <v>0</v>
      </c>
      <c r="L11" s="313" t="s">
        <v>0</v>
      </c>
      <c r="M11" s="313" t="s">
        <v>0</v>
      </c>
      <c r="N11" s="312" t="s">
        <v>0</v>
      </c>
      <c r="O11" s="32"/>
    </row>
    <row r="12" spans="1:15">
      <c r="A12" s="408"/>
      <c r="B12" s="413"/>
      <c r="C12" s="268">
        <v>100</v>
      </c>
      <c r="D12" s="270" t="s">
        <v>0</v>
      </c>
      <c r="E12" s="320" t="s">
        <v>0</v>
      </c>
      <c r="F12" s="272" t="s">
        <v>0</v>
      </c>
      <c r="G12" s="272">
        <v>100</v>
      </c>
      <c r="H12" s="272" t="s">
        <v>0</v>
      </c>
      <c r="I12" s="272" t="s">
        <v>0</v>
      </c>
      <c r="J12" s="272">
        <v>100</v>
      </c>
      <c r="K12" s="270" t="s">
        <v>0</v>
      </c>
      <c r="L12" s="320" t="s">
        <v>0</v>
      </c>
      <c r="M12" s="272" t="s">
        <v>0</v>
      </c>
      <c r="N12" s="272" t="s">
        <v>0</v>
      </c>
      <c r="O12" s="32"/>
    </row>
    <row r="13" spans="1:15">
      <c r="A13" s="407"/>
      <c r="B13" s="410" t="s">
        <v>299</v>
      </c>
      <c r="C13" s="362">
        <v>3</v>
      </c>
      <c r="D13" s="285" t="s">
        <v>0</v>
      </c>
      <c r="E13" s="273" t="s">
        <v>0</v>
      </c>
      <c r="F13" s="294" t="s">
        <v>0</v>
      </c>
      <c r="G13" s="273">
        <v>3</v>
      </c>
      <c r="H13" s="294" t="s">
        <v>0</v>
      </c>
      <c r="I13" s="273">
        <v>3</v>
      </c>
      <c r="J13" s="294" t="s">
        <v>0</v>
      </c>
      <c r="K13" s="273" t="s">
        <v>0</v>
      </c>
      <c r="L13" s="294" t="s">
        <v>0</v>
      </c>
      <c r="M13" s="294" t="s">
        <v>0</v>
      </c>
      <c r="N13" s="289" t="s">
        <v>0</v>
      </c>
      <c r="O13" s="32"/>
    </row>
    <row r="14" spans="1:15">
      <c r="A14" s="408"/>
      <c r="B14" s="413"/>
      <c r="C14" s="361">
        <v>100</v>
      </c>
      <c r="D14" s="270" t="s">
        <v>0</v>
      </c>
      <c r="E14" s="320" t="s">
        <v>0</v>
      </c>
      <c r="F14" s="270" t="s">
        <v>0</v>
      </c>
      <c r="G14" s="320">
        <v>100</v>
      </c>
      <c r="H14" s="270" t="s">
        <v>0</v>
      </c>
      <c r="I14" s="320">
        <v>100</v>
      </c>
      <c r="J14" s="270" t="s">
        <v>0</v>
      </c>
      <c r="K14" s="320" t="s">
        <v>0</v>
      </c>
      <c r="L14" s="270" t="s">
        <v>0</v>
      </c>
      <c r="M14" s="270" t="s">
        <v>0</v>
      </c>
      <c r="N14" s="320" t="s">
        <v>0</v>
      </c>
      <c r="O14" s="32"/>
    </row>
    <row r="15" spans="1:15">
      <c r="A15" s="407"/>
      <c r="B15" s="410" t="s">
        <v>300</v>
      </c>
      <c r="C15" s="358">
        <v>10</v>
      </c>
      <c r="D15" s="294" t="s">
        <v>0</v>
      </c>
      <c r="E15" s="273" t="s">
        <v>0</v>
      </c>
      <c r="F15" s="294" t="s">
        <v>0</v>
      </c>
      <c r="G15" s="273">
        <v>9</v>
      </c>
      <c r="H15" s="294" t="s">
        <v>0</v>
      </c>
      <c r="I15" s="273">
        <v>8</v>
      </c>
      <c r="J15" s="294">
        <v>1</v>
      </c>
      <c r="K15" s="273" t="s">
        <v>0</v>
      </c>
      <c r="L15" s="294" t="s">
        <v>0</v>
      </c>
      <c r="M15" s="294">
        <v>1</v>
      </c>
      <c r="N15" s="273" t="s">
        <v>0</v>
      </c>
      <c r="O15" s="32"/>
    </row>
    <row r="16" spans="1:15">
      <c r="A16" s="408"/>
      <c r="B16" s="413"/>
      <c r="C16" s="359">
        <v>100</v>
      </c>
      <c r="D16" s="316" t="s">
        <v>0</v>
      </c>
      <c r="E16" s="315" t="s">
        <v>0</v>
      </c>
      <c r="F16" s="316" t="s">
        <v>0</v>
      </c>
      <c r="G16" s="315">
        <v>90</v>
      </c>
      <c r="H16" s="316" t="s">
        <v>0</v>
      </c>
      <c r="I16" s="315">
        <v>80</v>
      </c>
      <c r="J16" s="316">
        <v>10</v>
      </c>
      <c r="K16" s="315" t="s">
        <v>0</v>
      </c>
      <c r="L16" s="316" t="s">
        <v>0</v>
      </c>
      <c r="M16" s="316">
        <v>10</v>
      </c>
      <c r="N16" s="315" t="s">
        <v>0</v>
      </c>
      <c r="O16" s="32"/>
    </row>
    <row r="17" spans="1:15">
      <c r="A17" s="407"/>
      <c r="B17" s="410" t="s">
        <v>301</v>
      </c>
      <c r="C17" s="360">
        <v>16</v>
      </c>
      <c r="D17" s="313">
        <v>1</v>
      </c>
      <c r="E17" s="312" t="s">
        <v>0</v>
      </c>
      <c r="F17" s="313">
        <v>1</v>
      </c>
      <c r="G17" s="312">
        <v>14</v>
      </c>
      <c r="H17" s="313" t="s">
        <v>0</v>
      </c>
      <c r="I17" s="312">
        <v>13</v>
      </c>
      <c r="J17" s="313">
        <v>1</v>
      </c>
      <c r="K17" s="312" t="s">
        <v>0</v>
      </c>
      <c r="L17" s="313" t="s">
        <v>0</v>
      </c>
      <c r="M17" s="313">
        <v>1</v>
      </c>
      <c r="N17" s="312" t="s">
        <v>0</v>
      </c>
      <c r="O17" s="32"/>
    </row>
    <row r="18" spans="1:15">
      <c r="A18" s="408"/>
      <c r="B18" s="413"/>
      <c r="C18" s="361">
        <v>100</v>
      </c>
      <c r="D18" s="270">
        <v>6.25</v>
      </c>
      <c r="E18" s="320" t="s">
        <v>0</v>
      </c>
      <c r="F18" s="270">
        <v>6.25</v>
      </c>
      <c r="G18" s="320">
        <v>87.5</v>
      </c>
      <c r="H18" s="270" t="s">
        <v>0</v>
      </c>
      <c r="I18" s="320">
        <v>81.25</v>
      </c>
      <c r="J18" s="270">
        <v>6.25</v>
      </c>
      <c r="K18" s="320" t="s">
        <v>0</v>
      </c>
      <c r="L18" s="270" t="s">
        <v>0</v>
      </c>
      <c r="M18" s="270">
        <v>6.25</v>
      </c>
      <c r="N18" s="320" t="s">
        <v>0</v>
      </c>
      <c r="O18" s="32"/>
    </row>
    <row r="19" spans="1:15">
      <c r="A19" s="407"/>
      <c r="B19" s="410" t="s">
        <v>302</v>
      </c>
      <c r="C19" s="360">
        <v>8</v>
      </c>
      <c r="D19" s="313">
        <v>1</v>
      </c>
      <c r="E19" s="312">
        <v>1</v>
      </c>
      <c r="F19" s="313" t="s">
        <v>0</v>
      </c>
      <c r="G19" s="312">
        <v>7</v>
      </c>
      <c r="H19" s="313">
        <v>1</v>
      </c>
      <c r="I19" s="312">
        <v>5</v>
      </c>
      <c r="J19" s="313">
        <v>1</v>
      </c>
      <c r="K19" s="312" t="s">
        <v>0</v>
      </c>
      <c r="L19" s="313" t="s">
        <v>0</v>
      </c>
      <c r="M19" s="313" t="s">
        <v>0</v>
      </c>
      <c r="N19" s="312" t="s">
        <v>0</v>
      </c>
      <c r="O19" s="32"/>
    </row>
    <row r="20" spans="1:15">
      <c r="A20" s="408"/>
      <c r="B20" s="413"/>
      <c r="C20" s="361">
        <v>100</v>
      </c>
      <c r="D20" s="270">
        <v>12.5</v>
      </c>
      <c r="E20" s="320">
        <v>12.5</v>
      </c>
      <c r="F20" s="270" t="s">
        <v>0</v>
      </c>
      <c r="G20" s="320">
        <v>87.5</v>
      </c>
      <c r="H20" s="270">
        <v>12.5</v>
      </c>
      <c r="I20" s="320">
        <v>62.5</v>
      </c>
      <c r="J20" s="270">
        <v>12.5</v>
      </c>
      <c r="K20" s="320" t="s">
        <v>0</v>
      </c>
      <c r="L20" s="270" t="s">
        <v>0</v>
      </c>
      <c r="M20" s="270" t="s">
        <v>0</v>
      </c>
      <c r="N20" s="320" t="s">
        <v>0</v>
      </c>
      <c r="O20" s="32"/>
    </row>
    <row r="21" spans="1:15">
      <c r="A21" s="407"/>
      <c r="B21" s="410" t="s">
        <v>303</v>
      </c>
      <c r="C21" s="358">
        <v>23</v>
      </c>
      <c r="D21" s="294">
        <v>3</v>
      </c>
      <c r="E21" s="273">
        <v>1</v>
      </c>
      <c r="F21" s="294">
        <v>2</v>
      </c>
      <c r="G21" s="273">
        <v>18</v>
      </c>
      <c r="H21" s="294">
        <v>1</v>
      </c>
      <c r="I21" s="273">
        <v>13</v>
      </c>
      <c r="J21" s="294">
        <v>4</v>
      </c>
      <c r="K21" s="273" t="s">
        <v>0</v>
      </c>
      <c r="L21" s="294">
        <v>1</v>
      </c>
      <c r="M21" s="294">
        <v>1</v>
      </c>
      <c r="N21" s="273" t="s">
        <v>0</v>
      </c>
      <c r="O21" s="32"/>
    </row>
    <row r="22" spans="1:15">
      <c r="A22" s="408"/>
      <c r="B22" s="413"/>
      <c r="C22" s="361">
        <v>100</v>
      </c>
      <c r="D22" s="270">
        <v>13.043478260869565</v>
      </c>
      <c r="E22" s="320">
        <v>4.3478260869565215</v>
      </c>
      <c r="F22" s="270">
        <v>8.695652173913043</v>
      </c>
      <c r="G22" s="320">
        <v>78.260869565217391</v>
      </c>
      <c r="H22" s="270">
        <v>4.3478260869565215</v>
      </c>
      <c r="I22" s="320">
        <v>56.521739130434781</v>
      </c>
      <c r="J22" s="270">
        <v>17.391304347826086</v>
      </c>
      <c r="K22" s="320" t="s">
        <v>0</v>
      </c>
      <c r="L22" s="270">
        <v>4.3478260869565215</v>
      </c>
      <c r="M22" s="270">
        <v>4.3478260869565215</v>
      </c>
      <c r="N22" s="320" t="s">
        <v>0</v>
      </c>
      <c r="O22" s="32"/>
    </row>
    <row r="23" spans="1:15">
      <c r="A23" s="407"/>
      <c r="B23" s="410" t="s">
        <v>304</v>
      </c>
      <c r="C23" s="360">
        <v>5</v>
      </c>
      <c r="D23" s="313" t="s">
        <v>0</v>
      </c>
      <c r="E23" s="312" t="s">
        <v>0</v>
      </c>
      <c r="F23" s="313" t="s">
        <v>0</v>
      </c>
      <c r="G23" s="312">
        <v>4</v>
      </c>
      <c r="H23" s="313">
        <v>1</v>
      </c>
      <c r="I23" s="312">
        <v>2</v>
      </c>
      <c r="J23" s="313">
        <v>1</v>
      </c>
      <c r="K23" s="312" t="s">
        <v>0</v>
      </c>
      <c r="L23" s="313" t="s">
        <v>0</v>
      </c>
      <c r="M23" s="313" t="s">
        <v>0</v>
      </c>
      <c r="N23" s="312">
        <v>1</v>
      </c>
      <c r="O23" s="32"/>
    </row>
    <row r="24" spans="1:15">
      <c r="A24" s="408"/>
      <c r="B24" s="413"/>
      <c r="C24" s="361">
        <v>100</v>
      </c>
      <c r="D24" s="270" t="s">
        <v>0</v>
      </c>
      <c r="E24" s="320" t="s">
        <v>0</v>
      </c>
      <c r="F24" s="270" t="s">
        <v>0</v>
      </c>
      <c r="G24" s="320">
        <v>80</v>
      </c>
      <c r="H24" s="270">
        <v>20</v>
      </c>
      <c r="I24" s="320">
        <v>40</v>
      </c>
      <c r="J24" s="270">
        <v>20</v>
      </c>
      <c r="K24" s="320" t="s">
        <v>0</v>
      </c>
      <c r="L24" s="270" t="s">
        <v>0</v>
      </c>
      <c r="M24" s="270" t="s">
        <v>0</v>
      </c>
      <c r="N24" s="320">
        <v>20</v>
      </c>
      <c r="O24" s="32"/>
    </row>
    <row r="25" spans="1:15">
      <c r="A25" s="407"/>
      <c r="B25" s="410" t="s">
        <v>73</v>
      </c>
      <c r="C25" s="358" t="s">
        <v>0</v>
      </c>
      <c r="D25" s="294" t="s">
        <v>0</v>
      </c>
      <c r="E25" s="273" t="s">
        <v>0</v>
      </c>
      <c r="F25" s="294" t="s">
        <v>0</v>
      </c>
      <c r="G25" s="273" t="s">
        <v>0</v>
      </c>
      <c r="H25" s="294" t="s">
        <v>0</v>
      </c>
      <c r="I25" s="273" t="s">
        <v>0</v>
      </c>
      <c r="J25" s="294" t="s">
        <v>0</v>
      </c>
      <c r="K25" s="273" t="s">
        <v>0</v>
      </c>
      <c r="L25" s="294" t="s">
        <v>0</v>
      </c>
      <c r="M25" s="294" t="s">
        <v>0</v>
      </c>
      <c r="N25" s="273" t="s">
        <v>0</v>
      </c>
      <c r="O25" s="32"/>
    </row>
    <row r="26" spans="1:15">
      <c r="A26" s="408"/>
      <c r="B26" s="413"/>
      <c r="C26" s="361" t="s">
        <v>0</v>
      </c>
      <c r="D26" s="270" t="s">
        <v>0</v>
      </c>
      <c r="E26" s="270" t="s">
        <v>0</v>
      </c>
      <c r="F26" s="269" t="s">
        <v>0</v>
      </c>
      <c r="G26" s="320" t="s">
        <v>0</v>
      </c>
      <c r="H26" s="270" t="s">
        <v>0</v>
      </c>
      <c r="I26" s="320" t="s">
        <v>0</v>
      </c>
      <c r="J26" s="270" t="s">
        <v>0</v>
      </c>
      <c r="K26" s="320" t="s">
        <v>0</v>
      </c>
      <c r="L26" s="270" t="s">
        <v>0</v>
      </c>
      <c r="M26" s="270" t="s">
        <v>0</v>
      </c>
      <c r="N26" s="320" t="s">
        <v>0</v>
      </c>
      <c r="O26" s="32"/>
    </row>
    <row r="27" spans="1:15">
      <c r="A27" s="411" t="s">
        <v>3</v>
      </c>
      <c r="B27" s="410"/>
      <c r="C27" s="360">
        <v>37</v>
      </c>
      <c r="D27" s="313">
        <v>3</v>
      </c>
      <c r="E27" s="294">
        <v>2</v>
      </c>
      <c r="F27" s="313">
        <v>1</v>
      </c>
      <c r="G27" s="313">
        <v>32</v>
      </c>
      <c r="H27" s="313">
        <v>2</v>
      </c>
      <c r="I27" s="313">
        <v>26</v>
      </c>
      <c r="J27" s="313">
        <v>4</v>
      </c>
      <c r="K27" s="313" t="s">
        <v>0</v>
      </c>
      <c r="L27" s="313">
        <v>2</v>
      </c>
      <c r="M27" s="313">
        <v>1</v>
      </c>
      <c r="N27" s="312" t="s">
        <v>0</v>
      </c>
      <c r="O27" s="32"/>
    </row>
    <row r="28" spans="1:15">
      <c r="A28" s="412"/>
      <c r="B28" s="413"/>
      <c r="C28" s="268">
        <v>100</v>
      </c>
      <c r="D28" s="270">
        <v>8.1081081081081088</v>
      </c>
      <c r="E28" s="270">
        <v>5.4054054054054053</v>
      </c>
      <c r="F28" s="270">
        <v>2.7027027027027026</v>
      </c>
      <c r="G28" s="270">
        <v>86.486486486486484</v>
      </c>
      <c r="H28" s="270">
        <v>5.4054054054054053</v>
      </c>
      <c r="I28" s="270">
        <v>70.270270270270274</v>
      </c>
      <c r="J28" s="270">
        <v>10.810810810810811</v>
      </c>
      <c r="K28" s="270" t="s">
        <v>0</v>
      </c>
      <c r="L28" s="270">
        <v>5.4054054054054053</v>
      </c>
      <c r="M28" s="270">
        <v>2.7027027027027026</v>
      </c>
      <c r="N28" s="320" t="s">
        <v>0</v>
      </c>
      <c r="O28" s="319"/>
    </row>
    <row r="29" spans="1:15">
      <c r="A29" s="407"/>
      <c r="B29" s="410" t="s">
        <v>2</v>
      </c>
      <c r="C29" s="352" t="s">
        <v>0</v>
      </c>
      <c r="D29" s="313" t="s">
        <v>0</v>
      </c>
      <c r="E29" s="313" t="s">
        <v>0</v>
      </c>
      <c r="F29" s="313" t="s">
        <v>0</v>
      </c>
      <c r="G29" s="313" t="s">
        <v>0</v>
      </c>
      <c r="H29" s="313" t="s">
        <v>0</v>
      </c>
      <c r="I29" s="313" t="s">
        <v>0</v>
      </c>
      <c r="J29" s="313" t="s">
        <v>0</v>
      </c>
      <c r="K29" s="313" t="s">
        <v>0</v>
      </c>
      <c r="L29" s="313" t="s">
        <v>0</v>
      </c>
      <c r="M29" s="311" t="s">
        <v>0</v>
      </c>
      <c r="N29" s="312" t="s">
        <v>0</v>
      </c>
      <c r="O29" s="32"/>
    </row>
    <row r="30" spans="1:15">
      <c r="A30" s="408"/>
      <c r="B30" s="413"/>
      <c r="C30" s="361" t="s">
        <v>0</v>
      </c>
      <c r="D30" s="270" t="s">
        <v>0</v>
      </c>
      <c r="E30" s="320" t="s">
        <v>0</v>
      </c>
      <c r="F30" s="270" t="s">
        <v>0</v>
      </c>
      <c r="G30" s="320" t="s">
        <v>0</v>
      </c>
      <c r="H30" s="270" t="s">
        <v>0</v>
      </c>
      <c r="I30" s="320" t="s">
        <v>0</v>
      </c>
      <c r="J30" s="270" t="s">
        <v>0</v>
      </c>
      <c r="K30" s="320" t="s">
        <v>0</v>
      </c>
      <c r="L30" s="270" t="s">
        <v>0</v>
      </c>
      <c r="M30" s="270" t="s">
        <v>0</v>
      </c>
      <c r="N30" s="320" t="s">
        <v>0</v>
      </c>
      <c r="O30" s="32"/>
    </row>
    <row r="31" spans="1:15">
      <c r="A31" s="407"/>
      <c r="B31" s="410" t="s">
        <v>297</v>
      </c>
      <c r="C31" s="358" t="s">
        <v>0</v>
      </c>
      <c r="D31" s="294" t="s">
        <v>0</v>
      </c>
      <c r="E31" s="273" t="s">
        <v>0</v>
      </c>
      <c r="F31" s="294" t="s">
        <v>0</v>
      </c>
      <c r="G31" s="273" t="s">
        <v>0</v>
      </c>
      <c r="H31" s="294" t="s">
        <v>0</v>
      </c>
      <c r="I31" s="273" t="s">
        <v>0</v>
      </c>
      <c r="J31" s="294" t="s">
        <v>0</v>
      </c>
      <c r="K31" s="273" t="s">
        <v>0</v>
      </c>
      <c r="L31" s="294" t="s">
        <v>0</v>
      </c>
      <c r="M31" s="294" t="s">
        <v>0</v>
      </c>
      <c r="N31" s="273" t="s">
        <v>0</v>
      </c>
      <c r="O31" s="32"/>
    </row>
    <row r="32" spans="1:15">
      <c r="A32" s="408"/>
      <c r="B32" s="413"/>
      <c r="C32" s="359" t="s">
        <v>0</v>
      </c>
      <c r="D32" s="316" t="s">
        <v>0</v>
      </c>
      <c r="E32" s="315" t="s">
        <v>0</v>
      </c>
      <c r="F32" s="316" t="s">
        <v>0</v>
      </c>
      <c r="G32" s="315" t="s">
        <v>0</v>
      </c>
      <c r="H32" s="316" t="s">
        <v>0</v>
      </c>
      <c r="I32" s="315" t="s">
        <v>0</v>
      </c>
      <c r="J32" s="316" t="s">
        <v>0</v>
      </c>
      <c r="K32" s="315" t="s">
        <v>0</v>
      </c>
      <c r="L32" s="316" t="s">
        <v>0</v>
      </c>
      <c r="M32" s="316" t="s">
        <v>0</v>
      </c>
      <c r="N32" s="315" t="s">
        <v>0</v>
      </c>
      <c r="O32" s="32"/>
    </row>
    <row r="33" spans="1:15">
      <c r="A33" s="407"/>
      <c r="B33" s="410" t="s">
        <v>298</v>
      </c>
      <c r="C33" s="360" t="s">
        <v>0</v>
      </c>
      <c r="D33" s="313" t="s">
        <v>0</v>
      </c>
      <c r="E33" s="312" t="s">
        <v>0</v>
      </c>
      <c r="F33" s="313" t="s">
        <v>0</v>
      </c>
      <c r="G33" s="312" t="s">
        <v>0</v>
      </c>
      <c r="H33" s="313" t="s">
        <v>0</v>
      </c>
      <c r="I33" s="312" t="s">
        <v>0</v>
      </c>
      <c r="J33" s="313" t="s">
        <v>0</v>
      </c>
      <c r="K33" s="312" t="s">
        <v>0</v>
      </c>
      <c r="L33" s="313" t="s">
        <v>0</v>
      </c>
      <c r="M33" s="313" t="s">
        <v>0</v>
      </c>
      <c r="N33" s="312" t="s">
        <v>0</v>
      </c>
      <c r="O33" s="32"/>
    </row>
    <row r="34" spans="1:15">
      <c r="A34" s="408"/>
      <c r="B34" s="413"/>
      <c r="C34" s="361" t="s">
        <v>0</v>
      </c>
      <c r="D34" s="270" t="s">
        <v>0</v>
      </c>
      <c r="E34" s="320" t="s">
        <v>0</v>
      </c>
      <c r="F34" s="270" t="s">
        <v>0</v>
      </c>
      <c r="G34" s="320" t="s">
        <v>0</v>
      </c>
      <c r="H34" s="270" t="s">
        <v>0</v>
      </c>
      <c r="I34" s="320" t="s">
        <v>0</v>
      </c>
      <c r="J34" s="270" t="s">
        <v>0</v>
      </c>
      <c r="K34" s="320" t="s">
        <v>0</v>
      </c>
      <c r="L34" s="270" t="s">
        <v>0</v>
      </c>
      <c r="M34" s="270" t="s">
        <v>0</v>
      </c>
      <c r="N34" s="320" t="s">
        <v>0</v>
      </c>
      <c r="O34" s="32"/>
    </row>
    <row r="35" spans="1:15">
      <c r="A35" s="407"/>
      <c r="B35" s="410" t="s">
        <v>299</v>
      </c>
      <c r="C35" s="358">
        <v>1</v>
      </c>
      <c r="D35" s="294" t="s">
        <v>0</v>
      </c>
      <c r="E35" s="273" t="s">
        <v>0</v>
      </c>
      <c r="F35" s="294" t="s">
        <v>0</v>
      </c>
      <c r="G35" s="273">
        <v>1</v>
      </c>
      <c r="H35" s="294" t="s">
        <v>0</v>
      </c>
      <c r="I35" s="273">
        <v>1</v>
      </c>
      <c r="J35" s="294" t="s">
        <v>0</v>
      </c>
      <c r="K35" s="273" t="s">
        <v>0</v>
      </c>
      <c r="L35" s="294" t="s">
        <v>0</v>
      </c>
      <c r="M35" s="294" t="s">
        <v>0</v>
      </c>
      <c r="N35" s="273" t="s">
        <v>0</v>
      </c>
      <c r="O35" s="32"/>
    </row>
    <row r="36" spans="1:15">
      <c r="A36" s="408"/>
      <c r="B36" s="413"/>
      <c r="C36" s="359">
        <v>100</v>
      </c>
      <c r="D36" s="316" t="s">
        <v>0</v>
      </c>
      <c r="E36" s="315" t="s">
        <v>0</v>
      </c>
      <c r="F36" s="316" t="s">
        <v>0</v>
      </c>
      <c r="G36" s="315">
        <v>100</v>
      </c>
      <c r="H36" s="316" t="s">
        <v>0</v>
      </c>
      <c r="I36" s="315">
        <v>100</v>
      </c>
      <c r="J36" s="316" t="s">
        <v>0</v>
      </c>
      <c r="K36" s="315" t="s">
        <v>0</v>
      </c>
      <c r="L36" s="316" t="s">
        <v>0</v>
      </c>
      <c r="M36" s="316" t="s">
        <v>0</v>
      </c>
      <c r="N36" s="315" t="s">
        <v>0</v>
      </c>
      <c r="O36" s="32"/>
    </row>
    <row r="37" spans="1:15">
      <c r="A37" s="407"/>
      <c r="B37" s="410" t="s">
        <v>300</v>
      </c>
      <c r="C37" s="360">
        <v>6</v>
      </c>
      <c r="D37" s="313" t="s">
        <v>0</v>
      </c>
      <c r="E37" s="312" t="s">
        <v>0</v>
      </c>
      <c r="F37" s="313" t="s">
        <v>0</v>
      </c>
      <c r="G37" s="312">
        <v>5</v>
      </c>
      <c r="H37" s="313" t="s">
        <v>0</v>
      </c>
      <c r="I37" s="312">
        <v>5</v>
      </c>
      <c r="J37" s="313" t="s">
        <v>0</v>
      </c>
      <c r="K37" s="312" t="s">
        <v>0</v>
      </c>
      <c r="L37" s="313" t="s">
        <v>0</v>
      </c>
      <c r="M37" s="313">
        <v>1</v>
      </c>
      <c r="N37" s="312" t="s">
        <v>0</v>
      </c>
      <c r="O37" s="32"/>
    </row>
    <row r="38" spans="1:15">
      <c r="A38" s="408"/>
      <c r="B38" s="413"/>
      <c r="C38" s="361">
        <v>100</v>
      </c>
      <c r="D38" s="270" t="s">
        <v>0</v>
      </c>
      <c r="E38" s="320" t="s">
        <v>0</v>
      </c>
      <c r="F38" s="270" t="s">
        <v>0</v>
      </c>
      <c r="G38" s="320">
        <v>83.333333333333343</v>
      </c>
      <c r="H38" s="270" t="s">
        <v>0</v>
      </c>
      <c r="I38" s="320">
        <v>83.333333333333343</v>
      </c>
      <c r="J38" s="270" t="s">
        <v>0</v>
      </c>
      <c r="K38" s="320" t="s">
        <v>0</v>
      </c>
      <c r="L38" s="270" t="s">
        <v>0</v>
      </c>
      <c r="M38" s="270">
        <v>16.666666666666664</v>
      </c>
      <c r="N38" s="320" t="s">
        <v>0</v>
      </c>
      <c r="O38" s="32"/>
    </row>
    <row r="39" spans="1:15">
      <c r="A39" s="407"/>
      <c r="B39" s="410" t="s">
        <v>301</v>
      </c>
      <c r="C39" s="352">
        <v>9</v>
      </c>
      <c r="D39" s="294">
        <v>1</v>
      </c>
      <c r="E39" s="273" t="s">
        <v>0</v>
      </c>
      <c r="F39" s="294">
        <v>1</v>
      </c>
      <c r="G39" s="273">
        <v>8</v>
      </c>
      <c r="H39" s="294" t="s">
        <v>0</v>
      </c>
      <c r="I39" s="273">
        <v>7</v>
      </c>
      <c r="J39" s="294">
        <v>1</v>
      </c>
      <c r="K39" s="273" t="s">
        <v>0</v>
      </c>
      <c r="L39" s="294" t="s">
        <v>0</v>
      </c>
      <c r="M39" s="294" t="s">
        <v>0</v>
      </c>
      <c r="N39" s="273" t="s">
        <v>0</v>
      </c>
      <c r="O39" s="32"/>
    </row>
    <row r="40" spans="1:15">
      <c r="A40" s="408"/>
      <c r="B40" s="413"/>
      <c r="C40" s="363">
        <v>100</v>
      </c>
      <c r="D40" s="316">
        <v>11.111111111111111</v>
      </c>
      <c r="E40" s="315" t="s">
        <v>0</v>
      </c>
      <c r="F40" s="316">
        <v>11.111111111111111</v>
      </c>
      <c r="G40" s="315">
        <v>88.888888888888886</v>
      </c>
      <c r="H40" s="316" t="s">
        <v>0</v>
      </c>
      <c r="I40" s="315">
        <v>77.777777777777786</v>
      </c>
      <c r="J40" s="316">
        <v>11.111111111111111</v>
      </c>
      <c r="K40" s="315" t="s">
        <v>0</v>
      </c>
      <c r="L40" s="316" t="s">
        <v>0</v>
      </c>
      <c r="M40" s="316" t="s">
        <v>0</v>
      </c>
      <c r="N40" s="315" t="s">
        <v>0</v>
      </c>
      <c r="O40" s="32"/>
    </row>
    <row r="41" spans="1:15">
      <c r="A41" s="407"/>
      <c r="B41" s="410" t="s">
        <v>302</v>
      </c>
      <c r="C41" s="360">
        <v>6</v>
      </c>
      <c r="D41" s="313">
        <v>1</v>
      </c>
      <c r="E41" s="312">
        <v>1</v>
      </c>
      <c r="F41" s="313" t="s">
        <v>0</v>
      </c>
      <c r="G41" s="312">
        <v>5</v>
      </c>
      <c r="H41" s="313" t="s">
        <v>0</v>
      </c>
      <c r="I41" s="312">
        <v>5</v>
      </c>
      <c r="J41" s="313" t="s">
        <v>0</v>
      </c>
      <c r="K41" s="312" t="s">
        <v>0</v>
      </c>
      <c r="L41" s="313" t="s">
        <v>0</v>
      </c>
      <c r="M41" s="313" t="s">
        <v>0</v>
      </c>
      <c r="N41" s="312" t="s">
        <v>0</v>
      </c>
      <c r="O41" s="32"/>
    </row>
    <row r="42" spans="1:15">
      <c r="A42" s="408"/>
      <c r="B42" s="413"/>
      <c r="C42" s="361">
        <v>100</v>
      </c>
      <c r="D42" s="270">
        <v>16.666666666666664</v>
      </c>
      <c r="E42" s="320">
        <v>16.666666666666664</v>
      </c>
      <c r="F42" s="270" t="s">
        <v>0</v>
      </c>
      <c r="G42" s="320">
        <v>83.333333333333343</v>
      </c>
      <c r="H42" s="270" t="s">
        <v>0</v>
      </c>
      <c r="I42" s="320">
        <v>83.333333333333343</v>
      </c>
      <c r="J42" s="270" t="s">
        <v>0</v>
      </c>
      <c r="K42" s="320" t="s">
        <v>0</v>
      </c>
      <c r="L42" s="270" t="s">
        <v>0</v>
      </c>
      <c r="M42" s="270" t="s">
        <v>0</v>
      </c>
      <c r="N42" s="320" t="s">
        <v>0</v>
      </c>
      <c r="O42" s="32"/>
    </row>
    <row r="43" spans="1:15">
      <c r="A43" s="407"/>
      <c r="B43" s="410" t="s">
        <v>303</v>
      </c>
      <c r="C43" s="358">
        <v>13</v>
      </c>
      <c r="D43" s="294">
        <v>1</v>
      </c>
      <c r="E43" s="273">
        <v>1</v>
      </c>
      <c r="F43" s="294" t="s">
        <v>0</v>
      </c>
      <c r="G43" s="273">
        <v>11</v>
      </c>
      <c r="H43" s="294">
        <v>1</v>
      </c>
      <c r="I43" s="273">
        <v>7</v>
      </c>
      <c r="J43" s="294">
        <v>3</v>
      </c>
      <c r="K43" s="273" t="s">
        <v>0</v>
      </c>
      <c r="L43" s="294">
        <v>1</v>
      </c>
      <c r="M43" s="294" t="s">
        <v>0</v>
      </c>
      <c r="N43" s="273" t="s">
        <v>0</v>
      </c>
      <c r="O43" s="32"/>
    </row>
    <row r="44" spans="1:15">
      <c r="A44" s="408"/>
      <c r="B44" s="413"/>
      <c r="C44" s="359">
        <v>100</v>
      </c>
      <c r="D44" s="316">
        <v>7.6923076923076925</v>
      </c>
      <c r="E44" s="315">
        <v>7.6923076923076925</v>
      </c>
      <c r="F44" s="316" t="s">
        <v>0</v>
      </c>
      <c r="G44" s="315">
        <v>84.615384615384613</v>
      </c>
      <c r="H44" s="316">
        <v>7.6923076923076925</v>
      </c>
      <c r="I44" s="315">
        <v>53.846153846153847</v>
      </c>
      <c r="J44" s="316">
        <v>23.076923076923077</v>
      </c>
      <c r="K44" s="315" t="s">
        <v>0</v>
      </c>
      <c r="L44" s="316">
        <v>7.6923076923076925</v>
      </c>
      <c r="M44" s="316" t="s">
        <v>0</v>
      </c>
      <c r="N44" s="315" t="s">
        <v>0</v>
      </c>
      <c r="O44" s="32"/>
    </row>
    <row r="45" spans="1:15">
      <c r="A45" s="407"/>
      <c r="B45" s="410" t="s">
        <v>304</v>
      </c>
      <c r="C45" s="360">
        <v>2</v>
      </c>
      <c r="D45" s="313" t="s">
        <v>0</v>
      </c>
      <c r="E45" s="312" t="s">
        <v>0</v>
      </c>
      <c r="F45" s="313" t="s">
        <v>0</v>
      </c>
      <c r="G45" s="312">
        <v>2</v>
      </c>
      <c r="H45" s="313">
        <v>1</v>
      </c>
      <c r="I45" s="312">
        <v>1</v>
      </c>
      <c r="J45" s="313" t="s">
        <v>0</v>
      </c>
      <c r="K45" s="312" t="s">
        <v>0</v>
      </c>
      <c r="L45" s="313" t="s">
        <v>0</v>
      </c>
      <c r="M45" s="313" t="s">
        <v>0</v>
      </c>
      <c r="N45" s="312" t="s">
        <v>0</v>
      </c>
      <c r="O45" s="32"/>
    </row>
    <row r="46" spans="1:15">
      <c r="A46" s="408"/>
      <c r="B46" s="413"/>
      <c r="C46" s="361">
        <v>100</v>
      </c>
      <c r="D46" s="270" t="s">
        <v>0</v>
      </c>
      <c r="E46" s="320" t="s">
        <v>0</v>
      </c>
      <c r="F46" s="270" t="s">
        <v>0</v>
      </c>
      <c r="G46" s="320">
        <v>100</v>
      </c>
      <c r="H46" s="270">
        <v>50</v>
      </c>
      <c r="I46" s="320">
        <v>50</v>
      </c>
      <c r="J46" s="270" t="s">
        <v>0</v>
      </c>
      <c r="K46" s="320" t="s">
        <v>0</v>
      </c>
      <c r="L46" s="270" t="s">
        <v>0</v>
      </c>
      <c r="M46" s="270" t="s">
        <v>0</v>
      </c>
      <c r="N46" s="320" t="s">
        <v>0</v>
      </c>
      <c r="O46" s="32"/>
    </row>
    <row r="47" spans="1:15">
      <c r="A47" s="407"/>
      <c r="B47" s="410" t="s">
        <v>73</v>
      </c>
      <c r="C47" s="358" t="s">
        <v>0</v>
      </c>
      <c r="D47" s="294" t="s">
        <v>0</v>
      </c>
      <c r="E47" s="273" t="s">
        <v>0</v>
      </c>
      <c r="F47" s="294" t="s">
        <v>0</v>
      </c>
      <c r="G47" s="273" t="s">
        <v>0</v>
      </c>
      <c r="H47" s="294" t="s">
        <v>0</v>
      </c>
      <c r="I47" s="273" t="s">
        <v>0</v>
      </c>
      <c r="J47" s="294" t="s">
        <v>0</v>
      </c>
      <c r="K47" s="273" t="s">
        <v>0</v>
      </c>
      <c r="L47" s="294" t="s">
        <v>0</v>
      </c>
      <c r="M47" s="294" t="s">
        <v>0</v>
      </c>
      <c r="N47" s="273" t="s">
        <v>0</v>
      </c>
      <c r="O47" s="32"/>
    </row>
    <row r="48" spans="1:15">
      <c r="A48" s="408"/>
      <c r="B48" s="413"/>
      <c r="C48" s="361" t="s">
        <v>0</v>
      </c>
      <c r="D48" s="270" t="s">
        <v>0</v>
      </c>
      <c r="E48" s="320" t="s">
        <v>0</v>
      </c>
      <c r="F48" s="270" t="s">
        <v>0</v>
      </c>
      <c r="G48" s="320" t="s">
        <v>0</v>
      </c>
      <c r="H48" s="270" t="s">
        <v>0</v>
      </c>
      <c r="I48" s="320" t="s">
        <v>0</v>
      </c>
      <c r="J48" s="270" t="s">
        <v>0</v>
      </c>
      <c r="K48" s="320" t="s">
        <v>0</v>
      </c>
      <c r="L48" s="270" t="s">
        <v>0</v>
      </c>
      <c r="M48" s="270" t="s">
        <v>0</v>
      </c>
      <c r="N48" s="320" t="s">
        <v>0</v>
      </c>
      <c r="O48" s="32"/>
    </row>
    <row r="49" spans="1:15">
      <c r="A49" s="411" t="s">
        <v>4</v>
      </c>
      <c r="B49" s="410"/>
      <c r="C49" s="352">
        <v>29</v>
      </c>
      <c r="D49" s="313">
        <v>2</v>
      </c>
      <c r="E49" s="313" t="s">
        <v>0</v>
      </c>
      <c r="F49" s="313">
        <v>2</v>
      </c>
      <c r="G49" s="313">
        <v>24</v>
      </c>
      <c r="H49" s="313">
        <v>1</v>
      </c>
      <c r="I49" s="313">
        <v>18</v>
      </c>
      <c r="J49" s="313">
        <v>5</v>
      </c>
      <c r="K49" s="313" t="s">
        <v>0</v>
      </c>
      <c r="L49" s="313">
        <v>2</v>
      </c>
      <c r="M49" s="313">
        <v>1</v>
      </c>
      <c r="N49" s="312" t="s">
        <v>0</v>
      </c>
      <c r="O49" s="32"/>
    </row>
    <row r="50" spans="1:15">
      <c r="A50" s="412"/>
      <c r="B50" s="413"/>
      <c r="C50" s="268">
        <v>100</v>
      </c>
      <c r="D50" s="270">
        <v>6.8965517241379306</v>
      </c>
      <c r="E50" s="270" t="s">
        <v>0</v>
      </c>
      <c r="F50" s="270">
        <v>6.8965517241379306</v>
      </c>
      <c r="G50" s="270">
        <v>82.758620689655174</v>
      </c>
      <c r="H50" s="270">
        <v>3.4482758620689653</v>
      </c>
      <c r="I50" s="270">
        <v>62.068965517241381</v>
      </c>
      <c r="J50" s="270">
        <v>17.241379310344829</v>
      </c>
      <c r="K50" s="270" t="s">
        <v>0</v>
      </c>
      <c r="L50" s="270">
        <v>6.8965517241379306</v>
      </c>
      <c r="M50" s="270">
        <v>3.4482758620689653</v>
      </c>
      <c r="N50" s="320" t="s">
        <v>0</v>
      </c>
      <c r="O50" s="32"/>
    </row>
    <row r="51" spans="1:15">
      <c r="A51" s="407"/>
      <c r="B51" s="410" t="s">
        <v>2</v>
      </c>
      <c r="C51" s="360" t="s">
        <v>0</v>
      </c>
      <c r="D51" s="313" t="s">
        <v>0</v>
      </c>
      <c r="E51" s="313" t="s">
        <v>0</v>
      </c>
      <c r="F51" s="311" t="s">
        <v>0</v>
      </c>
      <c r="G51" s="312" t="s">
        <v>0</v>
      </c>
      <c r="H51" s="313" t="s">
        <v>0</v>
      </c>
      <c r="I51" s="312" t="s">
        <v>0</v>
      </c>
      <c r="J51" s="313" t="s">
        <v>0</v>
      </c>
      <c r="K51" s="312" t="s">
        <v>0</v>
      </c>
      <c r="L51" s="313" t="s">
        <v>0</v>
      </c>
      <c r="M51" s="311" t="s">
        <v>0</v>
      </c>
      <c r="N51" s="312" t="s">
        <v>0</v>
      </c>
      <c r="O51" s="32"/>
    </row>
    <row r="52" spans="1:15">
      <c r="A52" s="408"/>
      <c r="B52" s="413"/>
      <c r="C52" s="361" t="s">
        <v>0</v>
      </c>
      <c r="D52" s="270" t="s">
        <v>0</v>
      </c>
      <c r="E52" s="320" t="s">
        <v>0</v>
      </c>
      <c r="F52" s="270" t="s">
        <v>0</v>
      </c>
      <c r="G52" s="320" t="s">
        <v>0</v>
      </c>
      <c r="H52" s="270" t="s">
        <v>0</v>
      </c>
      <c r="I52" s="320" t="s">
        <v>0</v>
      </c>
      <c r="J52" s="270" t="s">
        <v>0</v>
      </c>
      <c r="K52" s="320" t="s">
        <v>0</v>
      </c>
      <c r="L52" s="270" t="s">
        <v>0</v>
      </c>
      <c r="M52" s="270" t="s">
        <v>0</v>
      </c>
      <c r="N52" s="320" t="s">
        <v>0</v>
      </c>
      <c r="O52" s="32"/>
    </row>
    <row r="53" spans="1:15">
      <c r="A53" s="407"/>
      <c r="B53" s="410" t="s">
        <v>297</v>
      </c>
      <c r="C53" s="358" t="s">
        <v>0</v>
      </c>
      <c r="D53" s="294" t="s">
        <v>0</v>
      </c>
      <c r="E53" s="273" t="s">
        <v>0</v>
      </c>
      <c r="F53" s="294" t="s">
        <v>0</v>
      </c>
      <c r="G53" s="273" t="s">
        <v>0</v>
      </c>
      <c r="H53" s="294" t="s">
        <v>0</v>
      </c>
      <c r="I53" s="273" t="s">
        <v>0</v>
      </c>
      <c r="J53" s="294" t="s">
        <v>0</v>
      </c>
      <c r="K53" s="273" t="s">
        <v>0</v>
      </c>
      <c r="L53" s="294" t="s">
        <v>0</v>
      </c>
      <c r="M53" s="294" t="s">
        <v>0</v>
      </c>
      <c r="N53" s="273" t="s">
        <v>0</v>
      </c>
      <c r="O53" s="32"/>
    </row>
    <row r="54" spans="1:15">
      <c r="A54" s="408"/>
      <c r="B54" s="413"/>
      <c r="C54" s="359" t="s">
        <v>0</v>
      </c>
      <c r="D54" s="316" t="s">
        <v>0</v>
      </c>
      <c r="E54" s="315" t="s">
        <v>0</v>
      </c>
      <c r="F54" s="316" t="s">
        <v>0</v>
      </c>
      <c r="G54" s="315" t="s">
        <v>0</v>
      </c>
      <c r="H54" s="316" t="s">
        <v>0</v>
      </c>
      <c r="I54" s="315" t="s">
        <v>0</v>
      </c>
      <c r="J54" s="316" t="s">
        <v>0</v>
      </c>
      <c r="K54" s="315" t="s">
        <v>0</v>
      </c>
      <c r="L54" s="316" t="s">
        <v>0</v>
      </c>
      <c r="M54" s="316" t="s">
        <v>0</v>
      </c>
      <c r="N54" s="315" t="s">
        <v>0</v>
      </c>
      <c r="O54" s="32"/>
    </row>
    <row r="55" spans="1:15">
      <c r="A55" s="407"/>
      <c r="B55" s="410" t="s">
        <v>298</v>
      </c>
      <c r="C55" s="360">
        <v>1</v>
      </c>
      <c r="D55" s="313" t="s">
        <v>0</v>
      </c>
      <c r="E55" s="312" t="s">
        <v>0</v>
      </c>
      <c r="F55" s="313" t="s">
        <v>0</v>
      </c>
      <c r="G55" s="312">
        <v>1</v>
      </c>
      <c r="H55" s="313" t="s">
        <v>0</v>
      </c>
      <c r="I55" s="312" t="s">
        <v>0</v>
      </c>
      <c r="J55" s="313">
        <v>1</v>
      </c>
      <c r="K55" s="312" t="s">
        <v>0</v>
      </c>
      <c r="L55" s="313" t="s">
        <v>0</v>
      </c>
      <c r="M55" s="313" t="s">
        <v>0</v>
      </c>
      <c r="N55" s="312" t="s">
        <v>0</v>
      </c>
      <c r="O55" s="32"/>
    </row>
    <row r="56" spans="1:15">
      <c r="A56" s="408"/>
      <c r="B56" s="413"/>
      <c r="C56" s="361">
        <v>100</v>
      </c>
      <c r="D56" s="270" t="s">
        <v>0</v>
      </c>
      <c r="E56" s="320" t="s">
        <v>0</v>
      </c>
      <c r="F56" s="270" t="s">
        <v>0</v>
      </c>
      <c r="G56" s="320">
        <v>100</v>
      </c>
      <c r="H56" s="270" t="s">
        <v>0</v>
      </c>
      <c r="I56" s="320" t="s">
        <v>0</v>
      </c>
      <c r="J56" s="270">
        <v>100</v>
      </c>
      <c r="K56" s="320" t="s">
        <v>0</v>
      </c>
      <c r="L56" s="270" t="s">
        <v>0</v>
      </c>
      <c r="M56" s="270" t="s">
        <v>0</v>
      </c>
      <c r="N56" s="320" t="s">
        <v>0</v>
      </c>
      <c r="O56" s="32"/>
    </row>
    <row r="57" spans="1:15">
      <c r="A57" s="407"/>
      <c r="B57" s="410" t="s">
        <v>299</v>
      </c>
      <c r="C57" s="358">
        <v>2</v>
      </c>
      <c r="D57" s="294" t="s">
        <v>0</v>
      </c>
      <c r="E57" s="273" t="s">
        <v>0</v>
      </c>
      <c r="F57" s="294" t="s">
        <v>0</v>
      </c>
      <c r="G57" s="273">
        <v>2</v>
      </c>
      <c r="H57" s="294" t="s">
        <v>0</v>
      </c>
      <c r="I57" s="273">
        <v>2</v>
      </c>
      <c r="J57" s="294" t="s">
        <v>0</v>
      </c>
      <c r="K57" s="273" t="s">
        <v>0</v>
      </c>
      <c r="L57" s="294" t="s">
        <v>0</v>
      </c>
      <c r="M57" s="294" t="s">
        <v>0</v>
      </c>
      <c r="N57" s="273" t="s">
        <v>0</v>
      </c>
      <c r="O57" s="32"/>
    </row>
    <row r="58" spans="1:15">
      <c r="A58" s="408"/>
      <c r="B58" s="413"/>
      <c r="C58" s="359">
        <v>100</v>
      </c>
      <c r="D58" s="316" t="s">
        <v>0</v>
      </c>
      <c r="E58" s="315" t="s">
        <v>0</v>
      </c>
      <c r="F58" s="316" t="s">
        <v>0</v>
      </c>
      <c r="G58" s="315">
        <v>100</v>
      </c>
      <c r="H58" s="316" t="s">
        <v>0</v>
      </c>
      <c r="I58" s="315">
        <v>100</v>
      </c>
      <c r="J58" s="316" t="s">
        <v>0</v>
      </c>
      <c r="K58" s="315" t="s">
        <v>0</v>
      </c>
      <c r="L58" s="316" t="s">
        <v>0</v>
      </c>
      <c r="M58" s="316" t="s">
        <v>0</v>
      </c>
      <c r="N58" s="315" t="s">
        <v>0</v>
      </c>
      <c r="O58" s="32"/>
    </row>
    <row r="59" spans="1:15">
      <c r="A59" s="407"/>
      <c r="B59" s="410" t="s">
        <v>300</v>
      </c>
      <c r="C59" s="360">
        <v>4</v>
      </c>
      <c r="D59" s="313" t="s">
        <v>0</v>
      </c>
      <c r="E59" s="312" t="s">
        <v>0</v>
      </c>
      <c r="F59" s="313" t="s">
        <v>0</v>
      </c>
      <c r="G59" s="312">
        <v>4</v>
      </c>
      <c r="H59" s="313" t="s">
        <v>0</v>
      </c>
      <c r="I59" s="312">
        <v>3</v>
      </c>
      <c r="J59" s="313">
        <v>1</v>
      </c>
      <c r="K59" s="312" t="s">
        <v>0</v>
      </c>
      <c r="L59" s="313" t="s">
        <v>0</v>
      </c>
      <c r="M59" s="313" t="s">
        <v>0</v>
      </c>
      <c r="N59" s="312" t="s">
        <v>0</v>
      </c>
      <c r="O59" s="32"/>
    </row>
    <row r="60" spans="1:15">
      <c r="A60" s="408"/>
      <c r="B60" s="413"/>
      <c r="C60" s="361">
        <v>100</v>
      </c>
      <c r="D60" s="270" t="s">
        <v>0</v>
      </c>
      <c r="E60" s="320" t="s">
        <v>0</v>
      </c>
      <c r="F60" s="270" t="s">
        <v>0</v>
      </c>
      <c r="G60" s="320">
        <v>100</v>
      </c>
      <c r="H60" s="270" t="s">
        <v>0</v>
      </c>
      <c r="I60" s="320">
        <v>75</v>
      </c>
      <c r="J60" s="270">
        <v>25</v>
      </c>
      <c r="K60" s="320" t="s">
        <v>0</v>
      </c>
      <c r="L60" s="270" t="s">
        <v>0</v>
      </c>
      <c r="M60" s="270" t="s">
        <v>0</v>
      </c>
      <c r="N60" s="320" t="s">
        <v>0</v>
      </c>
      <c r="O60" s="32"/>
    </row>
    <row r="61" spans="1:15">
      <c r="A61" s="407"/>
      <c r="B61" s="410" t="s">
        <v>301</v>
      </c>
      <c r="C61" s="358">
        <v>7</v>
      </c>
      <c r="D61" s="294" t="s">
        <v>0</v>
      </c>
      <c r="E61" s="273" t="s">
        <v>0</v>
      </c>
      <c r="F61" s="294" t="s">
        <v>0</v>
      </c>
      <c r="G61" s="273">
        <v>6</v>
      </c>
      <c r="H61" s="294" t="s">
        <v>0</v>
      </c>
      <c r="I61" s="273">
        <v>6</v>
      </c>
      <c r="J61" s="294" t="s">
        <v>0</v>
      </c>
      <c r="K61" s="273" t="s">
        <v>0</v>
      </c>
      <c r="L61" s="294" t="s">
        <v>0</v>
      </c>
      <c r="M61" s="294">
        <v>1</v>
      </c>
      <c r="N61" s="273" t="s">
        <v>0</v>
      </c>
      <c r="O61" s="32"/>
    </row>
    <row r="62" spans="1:15">
      <c r="A62" s="408"/>
      <c r="B62" s="413"/>
      <c r="C62" s="359">
        <v>100</v>
      </c>
      <c r="D62" s="316" t="s">
        <v>0</v>
      </c>
      <c r="E62" s="315" t="s">
        <v>0</v>
      </c>
      <c r="F62" s="316" t="s">
        <v>0</v>
      </c>
      <c r="G62" s="315">
        <v>85.714285714285708</v>
      </c>
      <c r="H62" s="316" t="s">
        <v>0</v>
      </c>
      <c r="I62" s="315">
        <v>85.714285714285708</v>
      </c>
      <c r="J62" s="316" t="s">
        <v>0</v>
      </c>
      <c r="K62" s="315" t="s">
        <v>0</v>
      </c>
      <c r="L62" s="316" t="s">
        <v>0</v>
      </c>
      <c r="M62" s="316">
        <v>14.285714285714285</v>
      </c>
      <c r="N62" s="315" t="s">
        <v>0</v>
      </c>
      <c r="O62" s="32"/>
    </row>
    <row r="63" spans="1:15">
      <c r="A63" s="407"/>
      <c r="B63" s="410" t="s">
        <v>302</v>
      </c>
      <c r="C63" s="360">
        <v>2</v>
      </c>
      <c r="D63" s="313" t="s">
        <v>0</v>
      </c>
      <c r="E63" s="312" t="s">
        <v>0</v>
      </c>
      <c r="F63" s="313" t="s">
        <v>0</v>
      </c>
      <c r="G63" s="312">
        <v>2</v>
      </c>
      <c r="H63" s="313">
        <v>1</v>
      </c>
      <c r="I63" s="312" t="s">
        <v>0</v>
      </c>
      <c r="J63" s="313">
        <v>1</v>
      </c>
      <c r="K63" s="312" t="s">
        <v>0</v>
      </c>
      <c r="L63" s="313" t="s">
        <v>0</v>
      </c>
      <c r="M63" s="313" t="s">
        <v>0</v>
      </c>
      <c r="N63" s="312" t="s">
        <v>0</v>
      </c>
      <c r="O63" s="32"/>
    </row>
    <row r="64" spans="1:15">
      <c r="A64" s="408"/>
      <c r="B64" s="413"/>
      <c r="C64" s="361">
        <v>100</v>
      </c>
      <c r="D64" s="270" t="s">
        <v>0</v>
      </c>
      <c r="E64" s="320" t="s">
        <v>0</v>
      </c>
      <c r="F64" s="270" t="s">
        <v>0</v>
      </c>
      <c r="G64" s="320">
        <v>100</v>
      </c>
      <c r="H64" s="270">
        <v>50</v>
      </c>
      <c r="I64" s="320" t="s">
        <v>0</v>
      </c>
      <c r="J64" s="270">
        <v>50</v>
      </c>
      <c r="K64" s="320" t="s">
        <v>0</v>
      </c>
      <c r="L64" s="270" t="s">
        <v>0</v>
      </c>
      <c r="M64" s="270" t="s">
        <v>0</v>
      </c>
      <c r="N64" s="320" t="s">
        <v>0</v>
      </c>
      <c r="O64" s="32"/>
    </row>
    <row r="65" spans="1:15">
      <c r="A65" s="407"/>
      <c r="B65" s="410" t="s">
        <v>303</v>
      </c>
      <c r="C65" s="358">
        <v>10</v>
      </c>
      <c r="D65" s="294">
        <v>2</v>
      </c>
      <c r="E65" s="273" t="s">
        <v>0</v>
      </c>
      <c r="F65" s="294">
        <v>2</v>
      </c>
      <c r="G65" s="273">
        <v>7</v>
      </c>
      <c r="H65" s="294" t="s">
        <v>0</v>
      </c>
      <c r="I65" s="273">
        <v>6</v>
      </c>
      <c r="J65" s="294">
        <v>1</v>
      </c>
      <c r="K65" s="273" t="s">
        <v>0</v>
      </c>
      <c r="L65" s="294" t="s">
        <v>0</v>
      </c>
      <c r="M65" s="294">
        <v>1</v>
      </c>
      <c r="N65" s="273" t="s">
        <v>0</v>
      </c>
      <c r="O65" s="32"/>
    </row>
    <row r="66" spans="1:15">
      <c r="A66" s="408"/>
      <c r="B66" s="413"/>
      <c r="C66" s="359">
        <v>100</v>
      </c>
      <c r="D66" s="316">
        <v>20</v>
      </c>
      <c r="E66" s="315" t="s">
        <v>0</v>
      </c>
      <c r="F66" s="316">
        <v>20</v>
      </c>
      <c r="G66" s="315">
        <v>70</v>
      </c>
      <c r="H66" s="316" t="s">
        <v>0</v>
      </c>
      <c r="I66" s="315">
        <v>60</v>
      </c>
      <c r="J66" s="316">
        <v>10</v>
      </c>
      <c r="K66" s="315" t="s">
        <v>0</v>
      </c>
      <c r="L66" s="316" t="s">
        <v>0</v>
      </c>
      <c r="M66" s="316">
        <v>10</v>
      </c>
      <c r="N66" s="315" t="s">
        <v>0</v>
      </c>
      <c r="O66" s="32"/>
    </row>
    <row r="67" spans="1:15">
      <c r="A67" s="407"/>
      <c r="B67" s="410" t="s">
        <v>304</v>
      </c>
      <c r="C67" s="360">
        <v>3</v>
      </c>
      <c r="D67" s="313" t="s">
        <v>0</v>
      </c>
      <c r="E67" s="312" t="s">
        <v>0</v>
      </c>
      <c r="F67" s="313" t="s">
        <v>0</v>
      </c>
      <c r="G67" s="312">
        <v>2</v>
      </c>
      <c r="H67" s="313" t="s">
        <v>0</v>
      </c>
      <c r="I67" s="312">
        <v>1</v>
      </c>
      <c r="J67" s="313">
        <v>1</v>
      </c>
      <c r="K67" s="312" t="s">
        <v>0</v>
      </c>
      <c r="L67" s="313" t="s">
        <v>0</v>
      </c>
      <c r="M67" s="313" t="s">
        <v>0</v>
      </c>
      <c r="N67" s="312">
        <v>1</v>
      </c>
      <c r="O67" s="32"/>
    </row>
    <row r="68" spans="1:15">
      <c r="A68" s="408"/>
      <c r="B68" s="413"/>
      <c r="C68" s="361">
        <v>100</v>
      </c>
      <c r="D68" s="270" t="s">
        <v>0</v>
      </c>
      <c r="E68" s="320" t="s">
        <v>0</v>
      </c>
      <c r="F68" s="270" t="s">
        <v>0</v>
      </c>
      <c r="G68" s="320">
        <v>66.666666666666657</v>
      </c>
      <c r="H68" s="270" t="s">
        <v>0</v>
      </c>
      <c r="I68" s="320">
        <v>33.333333333333329</v>
      </c>
      <c r="J68" s="270">
        <v>33.333333333333329</v>
      </c>
      <c r="K68" s="320" t="s">
        <v>0</v>
      </c>
      <c r="L68" s="270" t="s">
        <v>0</v>
      </c>
      <c r="M68" s="270" t="s">
        <v>0</v>
      </c>
      <c r="N68" s="320">
        <v>33.333333333333329</v>
      </c>
      <c r="O68" s="32"/>
    </row>
    <row r="69" spans="1:15">
      <c r="A69" s="407"/>
      <c r="B69" s="410" t="s">
        <v>73</v>
      </c>
      <c r="C69" s="358" t="s">
        <v>0</v>
      </c>
      <c r="D69" s="294" t="s">
        <v>0</v>
      </c>
      <c r="E69" s="273" t="s">
        <v>0</v>
      </c>
      <c r="F69" s="294" t="s">
        <v>0</v>
      </c>
      <c r="G69" s="273" t="s">
        <v>0</v>
      </c>
      <c r="H69" s="294" t="s">
        <v>0</v>
      </c>
      <c r="I69" s="273" t="s">
        <v>0</v>
      </c>
      <c r="J69" s="294" t="s">
        <v>0</v>
      </c>
      <c r="K69" s="273" t="s">
        <v>0</v>
      </c>
      <c r="L69" s="294" t="s">
        <v>0</v>
      </c>
      <c r="M69" s="294" t="s">
        <v>0</v>
      </c>
      <c r="N69" s="273" t="s">
        <v>0</v>
      </c>
      <c r="O69" s="32"/>
    </row>
    <row r="70" spans="1:15">
      <c r="A70" s="408"/>
      <c r="B70" s="413"/>
      <c r="C70" s="361" t="s">
        <v>0</v>
      </c>
      <c r="D70" s="270" t="s">
        <v>0</v>
      </c>
      <c r="E70" s="320" t="s">
        <v>0</v>
      </c>
      <c r="F70" s="270" t="s">
        <v>0</v>
      </c>
      <c r="G70" s="320" t="s">
        <v>0</v>
      </c>
      <c r="H70" s="270" t="s">
        <v>0</v>
      </c>
      <c r="I70" s="320" t="s">
        <v>0</v>
      </c>
      <c r="J70" s="270" t="s">
        <v>0</v>
      </c>
      <c r="K70" s="320" t="s">
        <v>0</v>
      </c>
      <c r="L70" s="270" t="s">
        <v>0</v>
      </c>
      <c r="M70" s="270" t="s">
        <v>0</v>
      </c>
      <c r="N70" s="320" t="s">
        <v>0</v>
      </c>
      <c r="O70" s="32"/>
    </row>
    <row r="71" spans="1:15">
      <c r="A71" s="411" t="s">
        <v>6</v>
      </c>
      <c r="B71" s="410"/>
      <c r="C71" s="352" t="s">
        <v>0</v>
      </c>
      <c r="D71" s="313" t="s">
        <v>0</v>
      </c>
      <c r="E71" s="313" t="s">
        <v>0</v>
      </c>
      <c r="F71" s="313" t="s">
        <v>0</v>
      </c>
      <c r="G71" s="313" t="s">
        <v>0</v>
      </c>
      <c r="H71" s="313" t="s">
        <v>0</v>
      </c>
      <c r="I71" s="313" t="s">
        <v>0</v>
      </c>
      <c r="J71" s="313" t="s">
        <v>0</v>
      </c>
      <c r="K71" s="313" t="s">
        <v>0</v>
      </c>
      <c r="L71" s="313" t="s">
        <v>0</v>
      </c>
      <c r="M71" s="313" t="s">
        <v>0</v>
      </c>
      <c r="N71" s="273" t="s">
        <v>0</v>
      </c>
      <c r="O71" s="32"/>
    </row>
    <row r="72" spans="1:15">
      <c r="A72" s="412"/>
      <c r="B72" s="413"/>
      <c r="C72" s="268" t="s">
        <v>0</v>
      </c>
      <c r="D72" s="270" t="s">
        <v>0</v>
      </c>
      <c r="E72" s="270" t="s">
        <v>0</v>
      </c>
      <c r="F72" s="270" t="s">
        <v>0</v>
      </c>
      <c r="G72" s="270" t="s">
        <v>0</v>
      </c>
      <c r="H72" s="270" t="s">
        <v>0</v>
      </c>
      <c r="I72" s="270" t="s">
        <v>0</v>
      </c>
      <c r="J72" s="270" t="s">
        <v>0</v>
      </c>
      <c r="K72" s="270" t="s">
        <v>0</v>
      </c>
      <c r="L72" s="270" t="s">
        <v>0</v>
      </c>
      <c r="M72" s="270" t="s">
        <v>0</v>
      </c>
      <c r="N72" s="320" t="s">
        <v>0</v>
      </c>
      <c r="O72" s="32"/>
    </row>
    <row r="73" spans="1:15">
      <c r="A73" s="407"/>
      <c r="B73" s="410" t="s">
        <v>2</v>
      </c>
      <c r="C73" s="360" t="s">
        <v>0</v>
      </c>
      <c r="D73" s="313" t="s">
        <v>0</v>
      </c>
      <c r="E73" s="313" t="s">
        <v>0</v>
      </c>
      <c r="F73" s="311" t="s">
        <v>0</v>
      </c>
      <c r="G73" s="313" t="s">
        <v>0</v>
      </c>
      <c r="H73" s="313" t="s">
        <v>0</v>
      </c>
      <c r="I73" s="313" t="s">
        <v>0</v>
      </c>
      <c r="J73" s="313" t="s">
        <v>0</v>
      </c>
      <c r="K73" s="312" t="s">
        <v>0</v>
      </c>
      <c r="L73" s="313" t="s">
        <v>0</v>
      </c>
      <c r="M73" s="313" t="s">
        <v>0</v>
      </c>
      <c r="N73" s="312" t="s">
        <v>0</v>
      </c>
      <c r="O73" s="32"/>
    </row>
    <row r="74" spans="1:15">
      <c r="A74" s="408"/>
      <c r="B74" s="413"/>
      <c r="C74" s="361" t="s">
        <v>0</v>
      </c>
      <c r="D74" s="270" t="s">
        <v>0</v>
      </c>
      <c r="E74" s="320" t="s">
        <v>0</v>
      </c>
      <c r="F74" s="270" t="s">
        <v>0</v>
      </c>
      <c r="G74" s="320" t="s">
        <v>0</v>
      </c>
      <c r="H74" s="270" t="s">
        <v>0</v>
      </c>
      <c r="I74" s="320" t="s">
        <v>0</v>
      </c>
      <c r="J74" s="270" t="s">
        <v>0</v>
      </c>
      <c r="K74" s="320" t="s">
        <v>0</v>
      </c>
      <c r="L74" s="270" t="s">
        <v>0</v>
      </c>
      <c r="M74" s="270" t="s">
        <v>0</v>
      </c>
      <c r="N74" s="320" t="s">
        <v>0</v>
      </c>
      <c r="O74" s="32"/>
    </row>
    <row r="75" spans="1:15">
      <c r="A75" s="407"/>
      <c r="B75" s="410" t="s">
        <v>297</v>
      </c>
      <c r="C75" s="358" t="s">
        <v>0</v>
      </c>
      <c r="D75" s="294" t="s">
        <v>0</v>
      </c>
      <c r="E75" s="273" t="s">
        <v>0</v>
      </c>
      <c r="F75" s="294" t="s">
        <v>0</v>
      </c>
      <c r="G75" s="273" t="s">
        <v>0</v>
      </c>
      <c r="H75" s="294" t="s">
        <v>0</v>
      </c>
      <c r="I75" s="273" t="s">
        <v>0</v>
      </c>
      <c r="J75" s="294" t="s">
        <v>0</v>
      </c>
      <c r="K75" s="273" t="s">
        <v>0</v>
      </c>
      <c r="L75" s="294" t="s">
        <v>0</v>
      </c>
      <c r="M75" s="294" t="s">
        <v>0</v>
      </c>
      <c r="N75" s="273" t="s">
        <v>0</v>
      </c>
      <c r="O75" s="32"/>
    </row>
    <row r="76" spans="1:15">
      <c r="A76" s="408"/>
      <c r="B76" s="413"/>
      <c r="C76" s="359" t="s">
        <v>0</v>
      </c>
      <c r="D76" s="316" t="s">
        <v>0</v>
      </c>
      <c r="E76" s="315" t="s">
        <v>0</v>
      </c>
      <c r="F76" s="316" t="s">
        <v>0</v>
      </c>
      <c r="G76" s="315" t="s">
        <v>0</v>
      </c>
      <c r="H76" s="316" t="s">
        <v>0</v>
      </c>
      <c r="I76" s="315" t="s">
        <v>0</v>
      </c>
      <c r="J76" s="316" t="s">
        <v>0</v>
      </c>
      <c r="K76" s="315" t="s">
        <v>0</v>
      </c>
      <c r="L76" s="316" t="s">
        <v>0</v>
      </c>
      <c r="M76" s="316" t="s">
        <v>0</v>
      </c>
      <c r="N76" s="315" t="s">
        <v>0</v>
      </c>
      <c r="O76" s="32"/>
    </row>
    <row r="77" spans="1:15">
      <c r="A77" s="407"/>
      <c r="B77" s="410" t="s">
        <v>298</v>
      </c>
      <c r="C77" s="360" t="s">
        <v>0</v>
      </c>
      <c r="D77" s="313" t="s">
        <v>0</v>
      </c>
      <c r="E77" s="312" t="s">
        <v>0</v>
      </c>
      <c r="F77" s="313" t="s">
        <v>0</v>
      </c>
      <c r="G77" s="312" t="s">
        <v>0</v>
      </c>
      <c r="H77" s="313" t="s">
        <v>0</v>
      </c>
      <c r="I77" s="312" t="s">
        <v>0</v>
      </c>
      <c r="J77" s="313" t="s">
        <v>0</v>
      </c>
      <c r="K77" s="312" t="s">
        <v>0</v>
      </c>
      <c r="L77" s="313" t="s">
        <v>0</v>
      </c>
      <c r="M77" s="313" t="s">
        <v>0</v>
      </c>
      <c r="N77" s="312" t="s">
        <v>0</v>
      </c>
      <c r="O77" s="32"/>
    </row>
    <row r="78" spans="1:15">
      <c r="A78" s="408"/>
      <c r="B78" s="413"/>
      <c r="C78" s="361" t="s">
        <v>0</v>
      </c>
      <c r="D78" s="270" t="s">
        <v>0</v>
      </c>
      <c r="E78" s="320" t="s">
        <v>0</v>
      </c>
      <c r="F78" s="270" t="s">
        <v>0</v>
      </c>
      <c r="G78" s="320" t="s">
        <v>0</v>
      </c>
      <c r="H78" s="270" t="s">
        <v>0</v>
      </c>
      <c r="I78" s="320" t="s">
        <v>0</v>
      </c>
      <c r="J78" s="270" t="s">
        <v>0</v>
      </c>
      <c r="K78" s="320" t="s">
        <v>0</v>
      </c>
      <c r="L78" s="270" t="s">
        <v>0</v>
      </c>
      <c r="M78" s="270" t="s">
        <v>0</v>
      </c>
      <c r="N78" s="320" t="s">
        <v>0</v>
      </c>
      <c r="O78" s="32"/>
    </row>
    <row r="79" spans="1:15">
      <c r="A79" s="407"/>
      <c r="B79" s="410" t="s">
        <v>299</v>
      </c>
      <c r="C79" s="358" t="s">
        <v>0</v>
      </c>
      <c r="D79" s="294" t="s">
        <v>0</v>
      </c>
      <c r="E79" s="273" t="s">
        <v>0</v>
      </c>
      <c r="F79" s="294" t="s">
        <v>0</v>
      </c>
      <c r="G79" s="273" t="s">
        <v>0</v>
      </c>
      <c r="H79" s="294" t="s">
        <v>0</v>
      </c>
      <c r="I79" s="273" t="s">
        <v>0</v>
      </c>
      <c r="J79" s="294" t="s">
        <v>0</v>
      </c>
      <c r="K79" s="273" t="s">
        <v>0</v>
      </c>
      <c r="L79" s="294" t="s">
        <v>0</v>
      </c>
      <c r="M79" s="294" t="s">
        <v>0</v>
      </c>
      <c r="N79" s="273" t="s">
        <v>0</v>
      </c>
      <c r="O79" s="32"/>
    </row>
    <row r="80" spans="1:15">
      <c r="A80" s="408"/>
      <c r="B80" s="413"/>
      <c r="C80" s="359" t="s">
        <v>0</v>
      </c>
      <c r="D80" s="316" t="s">
        <v>0</v>
      </c>
      <c r="E80" s="315" t="s">
        <v>0</v>
      </c>
      <c r="F80" s="316" t="s">
        <v>0</v>
      </c>
      <c r="G80" s="315" t="s">
        <v>0</v>
      </c>
      <c r="H80" s="316" t="s">
        <v>0</v>
      </c>
      <c r="I80" s="315" t="s">
        <v>0</v>
      </c>
      <c r="J80" s="316" t="s">
        <v>0</v>
      </c>
      <c r="K80" s="315" t="s">
        <v>0</v>
      </c>
      <c r="L80" s="316" t="s">
        <v>0</v>
      </c>
      <c r="M80" s="316" t="s">
        <v>0</v>
      </c>
      <c r="N80" s="315" t="s">
        <v>0</v>
      </c>
      <c r="O80" s="32"/>
    </row>
    <row r="81" spans="1:15">
      <c r="A81" s="407"/>
      <c r="B81" s="410" t="s">
        <v>300</v>
      </c>
      <c r="C81" s="360" t="s">
        <v>0</v>
      </c>
      <c r="D81" s="313" t="s">
        <v>0</v>
      </c>
      <c r="E81" s="312" t="s">
        <v>0</v>
      </c>
      <c r="F81" s="313" t="s">
        <v>0</v>
      </c>
      <c r="G81" s="312" t="s">
        <v>0</v>
      </c>
      <c r="H81" s="313" t="s">
        <v>0</v>
      </c>
      <c r="I81" s="312" t="s">
        <v>0</v>
      </c>
      <c r="J81" s="313" t="s">
        <v>0</v>
      </c>
      <c r="K81" s="312" t="s">
        <v>0</v>
      </c>
      <c r="L81" s="313" t="s">
        <v>0</v>
      </c>
      <c r="M81" s="313" t="s">
        <v>0</v>
      </c>
      <c r="N81" s="312" t="s">
        <v>0</v>
      </c>
      <c r="O81" s="32"/>
    </row>
    <row r="82" spans="1:15">
      <c r="A82" s="408"/>
      <c r="B82" s="413"/>
      <c r="C82" s="361" t="s">
        <v>0</v>
      </c>
      <c r="D82" s="270" t="s">
        <v>0</v>
      </c>
      <c r="E82" s="320" t="s">
        <v>0</v>
      </c>
      <c r="F82" s="270" t="s">
        <v>0</v>
      </c>
      <c r="G82" s="320" t="s">
        <v>0</v>
      </c>
      <c r="H82" s="270" t="s">
        <v>0</v>
      </c>
      <c r="I82" s="320" t="s">
        <v>0</v>
      </c>
      <c r="J82" s="270" t="s">
        <v>0</v>
      </c>
      <c r="K82" s="320" t="s">
        <v>0</v>
      </c>
      <c r="L82" s="270" t="s">
        <v>0</v>
      </c>
      <c r="M82" s="270" t="s">
        <v>0</v>
      </c>
      <c r="N82" s="320" t="s">
        <v>0</v>
      </c>
      <c r="O82" s="32"/>
    </row>
    <row r="83" spans="1:15">
      <c r="A83" s="407"/>
      <c r="B83" s="410" t="s">
        <v>301</v>
      </c>
      <c r="C83" s="358" t="s">
        <v>0</v>
      </c>
      <c r="D83" s="294" t="s">
        <v>0</v>
      </c>
      <c r="E83" s="273" t="s">
        <v>0</v>
      </c>
      <c r="F83" s="294" t="s">
        <v>0</v>
      </c>
      <c r="G83" s="273" t="s">
        <v>0</v>
      </c>
      <c r="H83" s="294" t="s">
        <v>0</v>
      </c>
      <c r="I83" s="273" t="s">
        <v>0</v>
      </c>
      <c r="J83" s="294" t="s">
        <v>0</v>
      </c>
      <c r="K83" s="273" t="s">
        <v>0</v>
      </c>
      <c r="L83" s="294" t="s">
        <v>0</v>
      </c>
      <c r="M83" s="294" t="s">
        <v>0</v>
      </c>
      <c r="N83" s="273" t="s">
        <v>0</v>
      </c>
      <c r="O83" s="32"/>
    </row>
    <row r="84" spans="1:15">
      <c r="A84" s="408"/>
      <c r="B84" s="413"/>
      <c r="C84" s="359" t="s">
        <v>0</v>
      </c>
      <c r="D84" s="316" t="s">
        <v>0</v>
      </c>
      <c r="E84" s="315" t="s">
        <v>0</v>
      </c>
      <c r="F84" s="316" t="s">
        <v>0</v>
      </c>
      <c r="G84" s="315" t="s">
        <v>0</v>
      </c>
      <c r="H84" s="316" t="s">
        <v>0</v>
      </c>
      <c r="I84" s="315" t="s">
        <v>0</v>
      </c>
      <c r="J84" s="316" t="s">
        <v>0</v>
      </c>
      <c r="K84" s="315" t="s">
        <v>0</v>
      </c>
      <c r="L84" s="316" t="s">
        <v>0</v>
      </c>
      <c r="M84" s="316" t="s">
        <v>0</v>
      </c>
      <c r="N84" s="315" t="s">
        <v>0</v>
      </c>
      <c r="O84" s="32"/>
    </row>
    <row r="85" spans="1:15">
      <c r="A85" s="407"/>
      <c r="B85" s="410" t="s">
        <v>302</v>
      </c>
      <c r="C85" s="360" t="s">
        <v>0</v>
      </c>
      <c r="D85" s="313" t="s">
        <v>0</v>
      </c>
      <c r="E85" s="312" t="s">
        <v>0</v>
      </c>
      <c r="F85" s="313" t="s">
        <v>0</v>
      </c>
      <c r="G85" s="312" t="s">
        <v>0</v>
      </c>
      <c r="H85" s="313" t="s">
        <v>0</v>
      </c>
      <c r="I85" s="312" t="s">
        <v>0</v>
      </c>
      <c r="J85" s="313" t="s">
        <v>0</v>
      </c>
      <c r="K85" s="312" t="s">
        <v>0</v>
      </c>
      <c r="L85" s="313" t="s">
        <v>0</v>
      </c>
      <c r="M85" s="313" t="s">
        <v>0</v>
      </c>
      <c r="N85" s="312" t="s">
        <v>0</v>
      </c>
      <c r="O85" s="32"/>
    </row>
    <row r="86" spans="1:15">
      <c r="A86" s="408"/>
      <c r="B86" s="413"/>
      <c r="C86" s="361" t="s">
        <v>0</v>
      </c>
      <c r="D86" s="270" t="s">
        <v>0</v>
      </c>
      <c r="E86" s="320" t="s">
        <v>0</v>
      </c>
      <c r="F86" s="270" t="s">
        <v>0</v>
      </c>
      <c r="G86" s="320" t="s">
        <v>0</v>
      </c>
      <c r="H86" s="270" t="s">
        <v>0</v>
      </c>
      <c r="I86" s="320" t="s">
        <v>0</v>
      </c>
      <c r="J86" s="270" t="s">
        <v>0</v>
      </c>
      <c r="K86" s="320" t="s">
        <v>0</v>
      </c>
      <c r="L86" s="270" t="s">
        <v>0</v>
      </c>
      <c r="M86" s="270" t="s">
        <v>0</v>
      </c>
      <c r="N86" s="320" t="s">
        <v>0</v>
      </c>
      <c r="O86" s="32"/>
    </row>
    <row r="87" spans="1:15">
      <c r="A87" s="407"/>
      <c r="B87" s="410" t="s">
        <v>303</v>
      </c>
      <c r="C87" s="358" t="s">
        <v>0</v>
      </c>
      <c r="D87" s="294" t="s">
        <v>0</v>
      </c>
      <c r="E87" s="273" t="s">
        <v>0</v>
      </c>
      <c r="F87" s="294" t="s">
        <v>0</v>
      </c>
      <c r="G87" s="273" t="s">
        <v>0</v>
      </c>
      <c r="H87" s="294" t="s">
        <v>0</v>
      </c>
      <c r="I87" s="273" t="s">
        <v>0</v>
      </c>
      <c r="J87" s="294" t="s">
        <v>0</v>
      </c>
      <c r="K87" s="273" t="s">
        <v>0</v>
      </c>
      <c r="L87" s="294" t="s">
        <v>0</v>
      </c>
      <c r="M87" s="294" t="s">
        <v>0</v>
      </c>
      <c r="N87" s="273" t="s">
        <v>0</v>
      </c>
      <c r="O87" s="32"/>
    </row>
    <row r="88" spans="1:15">
      <c r="A88" s="408"/>
      <c r="B88" s="413"/>
      <c r="C88" s="359" t="s">
        <v>0</v>
      </c>
      <c r="D88" s="316" t="s">
        <v>0</v>
      </c>
      <c r="E88" s="315" t="s">
        <v>0</v>
      </c>
      <c r="F88" s="316" t="s">
        <v>0</v>
      </c>
      <c r="G88" s="315" t="s">
        <v>0</v>
      </c>
      <c r="H88" s="316" t="s">
        <v>0</v>
      </c>
      <c r="I88" s="315" t="s">
        <v>0</v>
      </c>
      <c r="J88" s="316" t="s">
        <v>0</v>
      </c>
      <c r="K88" s="315" t="s">
        <v>0</v>
      </c>
      <c r="L88" s="316" t="s">
        <v>0</v>
      </c>
      <c r="M88" s="316" t="s">
        <v>0</v>
      </c>
      <c r="N88" s="315" t="s">
        <v>0</v>
      </c>
      <c r="O88" s="32"/>
    </row>
    <row r="89" spans="1:15">
      <c r="A89" s="407"/>
      <c r="B89" s="410" t="s">
        <v>304</v>
      </c>
      <c r="C89" s="360" t="s">
        <v>0</v>
      </c>
      <c r="D89" s="313" t="s">
        <v>0</v>
      </c>
      <c r="E89" s="312" t="s">
        <v>0</v>
      </c>
      <c r="F89" s="313" t="s">
        <v>0</v>
      </c>
      <c r="G89" s="312" t="s">
        <v>0</v>
      </c>
      <c r="H89" s="313" t="s">
        <v>0</v>
      </c>
      <c r="I89" s="312" t="s">
        <v>0</v>
      </c>
      <c r="J89" s="313" t="s">
        <v>0</v>
      </c>
      <c r="K89" s="312" t="s">
        <v>0</v>
      </c>
      <c r="L89" s="313" t="s">
        <v>0</v>
      </c>
      <c r="M89" s="313" t="s">
        <v>0</v>
      </c>
      <c r="N89" s="312" t="s">
        <v>0</v>
      </c>
      <c r="O89" s="32"/>
    </row>
    <row r="90" spans="1:15">
      <c r="A90" s="408"/>
      <c r="B90" s="413"/>
      <c r="C90" s="361" t="s">
        <v>0</v>
      </c>
      <c r="D90" s="270" t="s">
        <v>0</v>
      </c>
      <c r="E90" s="320" t="s">
        <v>0</v>
      </c>
      <c r="F90" s="270" t="s">
        <v>0</v>
      </c>
      <c r="G90" s="320" t="s">
        <v>0</v>
      </c>
      <c r="H90" s="270" t="s">
        <v>0</v>
      </c>
      <c r="I90" s="320" t="s">
        <v>0</v>
      </c>
      <c r="J90" s="270" t="s">
        <v>0</v>
      </c>
      <c r="K90" s="320" t="s">
        <v>0</v>
      </c>
      <c r="L90" s="270" t="s">
        <v>0</v>
      </c>
      <c r="M90" s="270" t="s">
        <v>0</v>
      </c>
      <c r="N90" s="320" t="s">
        <v>0</v>
      </c>
      <c r="O90" s="32"/>
    </row>
    <row r="91" spans="1:15">
      <c r="A91" s="407"/>
      <c r="B91" s="410" t="s">
        <v>73</v>
      </c>
      <c r="C91" s="358" t="s">
        <v>0</v>
      </c>
      <c r="D91" s="294" t="s">
        <v>0</v>
      </c>
      <c r="E91" s="273" t="s">
        <v>0</v>
      </c>
      <c r="F91" s="294" t="s">
        <v>0</v>
      </c>
      <c r="G91" s="273" t="s">
        <v>0</v>
      </c>
      <c r="H91" s="294" t="s">
        <v>0</v>
      </c>
      <c r="I91" s="273" t="s">
        <v>0</v>
      </c>
      <c r="J91" s="294" t="s">
        <v>0</v>
      </c>
      <c r="K91" s="273" t="s">
        <v>0</v>
      </c>
      <c r="L91" s="294" t="s">
        <v>0</v>
      </c>
      <c r="M91" s="294" t="s">
        <v>0</v>
      </c>
      <c r="N91" s="273" t="s">
        <v>0</v>
      </c>
      <c r="O91" s="32"/>
    </row>
    <row r="92" spans="1:15">
      <c r="A92" s="408"/>
      <c r="B92" s="413"/>
      <c r="C92" s="359" t="s">
        <v>0</v>
      </c>
      <c r="D92" s="316" t="s">
        <v>0</v>
      </c>
      <c r="E92" s="315" t="s">
        <v>0</v>
      </c>
      <c r="F92" s="316" t="s">
        <v>0</v>
      </c>
      <c r="G92" s="315" t="s">
        <v>0</v>
      </c>
      <c r="H92" s="316" t="s">
        <v>0</v>
      </c>
      <c r="I92" s="315" t="s">
        <v>0</v>
      </c>
      <c r="J92" s="316" t="s">
        <v>0</v>
      </c>
      <c r="K92" s="315" t="s">
        <v>0</v>
      </c>
      <c r="L92" s="316" t="s">
        <v>0</v>
      </c>
      <c r="M92" s="316" t="s">
        <v>0</v>
      </c>
      <c r="N92" s="315" t="s">
        <v>0</v>
      </c>
      <c r="O92" s="32"/>
    </row>
    <row r="93" spans="1:15">
      <c r="A93" s="411" t="s">
        <v>305</v>
      </c>
      <c r="B93" s="410"/>
      <c r="C93" s="360" t="s">
        <v>0</v>
      </c>
      <c r="D93" s="313" t="s">
        <v>0</v>
      </c>
      <c r="E93" s="312" t="s">
        <v>0</v>
      </c>
      <c r="F93" s="313" t="s">
        <v>0</v>
      </c>
      <c r="G93" s="312" t="s">
        <v>0</v>
      </c>
      <c r="H93" s="313" t="s">
        <v>0</v>
      </c>
      <c r="I93" s="312" t="s">
        <v>0</v>
      </c>
      <c r="J93" s="313" t="s">
        <v>0</v>
      </c>
      <c r="K93" s="312" t="s">
        <v>0</v>
      </c>
      <c r="L93" s="313" t="s">
        <v>0</v>
      </c>
      <c r="M93" s="313" t="s">
        <v>0</v>
      </c>
      <c r="N93" s="312" t="s">
        <v>0</v>
      </c>
      <c r="O93" s="32"/>
    </row>
    <row r="94" spans="1:15">
      <c r="A94" s="412"/>
      <c r="B94" s="413"/>
      <c r="C94" s="361" t="s">
        <v>0</v>
      </c>
      <c r="D94" s="270" t="s">
        <v>0</v>
      </c>
      <c r="E94" s="320" t="s">
        <v>0</v>
      </c>
      <c r="F94" s="270" t="s">
        <v>0</v>
      </c>
      <c r="G94" s="320" t="s">
        <v>0</v>
      </c>
      <c r="H94" s="270" t="s">
        <v>0</v>
      </c>
      <c r="I94" s="320" t="s">
        <v>0</v>
      </c>
      <c r="J94" s="270" t="s">
        <v>0</v>
      </c>
      <c r="K94" s="320" t="s">
        <v>0</v>
      </c>
      <c r="L94" s="270" t="s">
        <v>0</v>
      </c>
      <c r="M94" s="270" t="s">
        <v>0</v>
      </c>
      <c r="N94" s="320" t="s">
        <v>0</v>
      </c>
      <c r="O94" s="32"/>
    </row>
    <row r="95" spans="1:15">
      <c r="A95" s="403" t="s">
        <v>306</v>
      </c>
      <c r="B95" s="404"/>
      <c r="C95" s="358">
        <v>30</v>
      </c>
      <c r="D95" s="294">
        <v>3</v>
      </c>
      <c r="E95" s="273">
        <v>1</v>
      </c>
      <c r="F95" s="294">
        <v>2</v>
      </c>
      <c r="G95" s="273">
        <v>24</v>
      </c>
      <c r="H95" s="294">
        <v>3</v>
      </c>
      <c r="I95" s="273">
        <v>16</v>
      </c>
      <c r="J95" s="294">
        <v>5</v>
      </c>
      <c r="K95" s="273" t="s">
        <v>0</v>
      </c>
      <c r="L95" s="294">
        <v>1</v>
      </c>
      <c r="M95" s="294">
        <v>1</v>
      </c>
      <c r="N95" s="273">
        <v>1</v>
      </c>
      <c r="O95" s="32"/>
    </row>
    <row r="96" spans="1:15">
      <c r="A96" s="403"/>
      <c r="B96" s="404"/>
      <c r="C96" s="359">
        <v>100</v>
      </c>
      <c r="D96" s="316">
        <v>10</v>
      </c>
      <c r="E96" s="315">
        <v>3.3333333333333335</v>
      </c>
      <c r="F96" s="316">
        <v>6.666666666666667</v>
      </c>
      <c r="G96" s="315">
        <v>80</v>
      </c>
      <c r="H96" s="316">
        <v>10</v>
      </c>
      <c r="I96" s="315">
        <v>53.333333333333336</v>
      </c>
      <c r="J96" s="316">
        <v>16.666666666666664</v>
      </c>
      <c r="K96" s="315" t="s">
        <v>0</v>
      </c>
      <c r="L96" s="316">
        <v>3.3333333333333335</v>
      </c>
      <c r="M96" s="316">
        <v>3.3333333333333335</v>
      </c>
      <c r="N96" s="315">
        <v>3.3333333333333335</v>
      </c>
      <c r="O96" s="32"/>
    </row>
    <row r="97" spans="1:15">
      <c r="A97" s="407"/>
      <c r="B97" s="409" t="s">
        <v>307</v>
      </c>
      <c r="C97" s="360">
        <v>16</v>
      </c>
      <c r="D97" s="313">
        <v>1</v>
      </c>
      <c r="E97" s="312">
        <v>1</v>
      </c>
      <c r="F97" s="313" t="s">
        <v>0</v>
      </c>
      <c r="G97" s="312">
        <v>14</v>
      </c>
      <c r="H97" s="313">
        <v>2</v>
      </c>
      <c r="I97" s="312">
        <v>9</v>
      </c>
      <c r="J97" s="313">
        <v>3</v>
      </c>
      <c r="K97" s="312" t="s">
        <v>0</v>
      </c>
      <c r="L97" s="313">
        <v>1</v>
      </c>
      <c r="M97" s="313" t="s">
        <v>0</v>
      </c>
      <c r="N97" s="312" t="s">
        <v>0</v>
      </c>
      <c r="O97" s="32"/>
    </row>
    <row r="98" spans="1:15">
      <c r="A98" s="408"/>
      <c r="B98" s="409"/>
      <c r="C98" s="361">
        <v>100</v>
      </c>
      <c r="D98" s="270">
        <v>6.25</v>
      </c>
      <c r="E98" s="320">
        <v>6.25</v>
      </c>
      <c r="F98" s="270" t="s">
        <v>0</v>
      </c>
      <c r="G98" s="320">
        <v>87.5</v>
      </c>
      <c r="H98" s="270">
        <v>12.5</v>
      </c>
      <c r="I98" s="320">
        <v>56.25</v>
      </c>
      <c r="J98" s="270">
        <v>18.75</v>
      </c>
      <c r="K98" s="320" t="s">
        <v>0</v>
      </c>
      <c r="L98" s="270">
        <v>6.25</v>
      </c>
      <c r="M98" s="270" t="s">
        <v>0</v>
      </c>
      <c r="N98" s="320" t="s">
        <v>0</v>
      </c>
      <c r="O98" s="32"/>
    </row>
    <row r="99" spans="1:15">
      <c r="A99" s="407"/>
      <c r="B99" s="409" t="s">
        <v>308</v>
      </c>
      <c r="C99" s="358">
        <v>14</v>
      </c>
      <c r="D99" s="294">
        <v>2</v>
      </c>
      <c r="E99" s="273" t="s">
        <v>0</v>
      </c>
      <c r="F99" s="294">
        <v>2</v>
      </c>
      <c r="G99" s="273">
        <v>10</v>
      </c>
      <c r="H99" s="294">
        <v>1</v>
      </c>
      <c r="I99" s="273">
        <v>7</v>
      </c>
      <c r="J99" s="294">
        <v>2</v>
      </c>
      <c r="K99" s="273" t="s">
        <v>0</v>
      </c>
      <c r="L99" s="294" t="s">
        <v>0</v>
      </c>
      <c r="M99" s="294">
        <v>1</v>
      </c>
      <c r="N99" s="273">
        <v>1</v>
      </c>
      <c r="O99" s="32"/>
    </row>
    <row r="100" spans="1:15">
      <c r="A100" s="408"/>
      <c r="B100" s="409"/>
      <c r="C100" s="359">
        <v>100</v>
      </c>
      <c r="D100" s="316">
        <v>14.285714285714285</v>
      </c>
      <c r="E100" s="315" t="s">
        <v>0</v>
      </c>
      <c r="F100" s="316">
        <v>14.285714285714285</v>
      </c>
      <c r="G100" s="315">
        <v>71.428571428571431</v>
      </c>
      <c r="H100" s="316">
        <v>7.1428571428571423</v>
      </c>
      <c r="I100" s="315">
        <v>50</v>
      </c>
      <c r="J100" s="316">
        <v>14.285714285714285</v>
      </c>
      <c r="K100" s="315" t="s">
        <v>0</v>
      </c>
      <c r="L100" s="316" t="s">
        <v>0</v>
      </c>
      <c r="M100" s="316">
        <v>7.1428571428571423</v>
      </c>
      <c r="N100" s="315">
        <v>7.1428571428571423</v>
      </c>
      <c r="O100" s="32"/>
    </row>
    <row r="101" spans="1:15">
      <c r="A101" s="407"/>
      <c r="B101" s="409" t="s">
        <v>309</v>
      </c>
      <c r="C101" s="360" t="s">
        <v>0</v>
      </c>
      <c r="D101" s="313" t="s">
        <v>0</v>
      </c>
      <c r="E101" s="312" t="s">
        <v>0</v>
      </c>
      <c r="F101" s="313" t="s">
        <v>0</v>
      </c>
      <c r="G101" s="312" t="s">
        <v>0</v>
      </c>
      <c r="H101" s="313" t="s">
        <v>0</v>
      </c>
      <c r="I101" s="312" t="s">
        <v>0</v>
      </c>
      <c r="J101" s="313" t="s">
        <v>0</v>
      </c>
      <c r="K101" s="312" t="s">
        <v>0</v>
      </c>
      <c r="L101" s="313" t="s">
        <v>0</v>
      </c>
      <c r="M101" s="313" t="s">
        <v>0</v>
      </c>
      <c r="N101" s="312" t="s">
        <v>0</v>
      </c>
      <c r="O101" s="32"/>
    </row>
    <row r="102" spans="1:15">
      <c r="A102" s="408"/>
      <c r="B102" s="409"/>
      <c r="C102" s="361" t="s">
        <v>0</v>
      </c>
      <c r="D102" s="270" t="s">
        <v>0</v>
      </c>
      <c r="E102" s="320" t="s">
        <v>0</v>
      </c>
      <c r="F102" s="270" t="s">
        <v>0</v>
      </c>
      <c r="G102" s="320" t="s">
        <v>0</v>
      </c>
      <c r="H102" s="270" t="s">
        <v>0</v>
      </c>
      <c r="I102" s="320" t="s">
        <v>0</v>
      </c>
      <c r="J102" s="270" t="s">
        <v>0</v>
      </c>
      <c r="K102" s="320" t="s">
        <v>0</v>
      </c>
      <c r="L102" s="270" t="s">
        <v>0</v>
      </c>
      <c r="M102" s="270" t="s">
        <v>0</v>
      </c>
      <c r="N102" s="320" t="s">
        <v>0</v>
      </c>
      <c r="O102" s="32"/>
    </row>
    <row r="103" spans="1:15">
      <c r="A103" s="403" t="s">
        <v>310</v>
      </c>
      <c r="B103" s="404"/>
      <c r="C103" s="358">
        <v>17</v>
      </c>
      <c r="D103" s="294">
        <v>2</v>
      </c>
      <c r="E103" s="273" t="s">
        <v>0</v>
      </c>
      <c r="F103" s="294">
        <v>2</v>
      </c>
      <c r="G103" s="273">
        <v>13</v>
      </c>
      <c r="H103" s="294">
        <v>2</v>
      </c>
      <c r="I103" s="273">
        <v>8</v>
      </c>
      <c r="J103" s="294">
        <v>3</v>
      </c>
      <c r="K103" s="273" t="s">
        <v>0</v>
      </c>
      <c r="L103" s="294">
        <v>1</v>
      </c>
      <c r="M103" s="294">
        <v>1</v>
      </c>
      <c r="N103" s="273" t="s">
        <v>0</v>
      </c>
      <c r="O103" s="32"/>
    </row>
    <row r="104" spans="1:15">
      <c r="A104" s="403"/>
      <c r="B104" s="404"/>
      <c r="C104" s="359">
        <v>100</v>
      </c>
      <c r="D104" s="316">
        <v>11.76470588235294</v>
      </c>
      <c r="E104" s="315" t="s">
        <v>0</v>
      </c>
      <c r="F104" s="316">
        <v>11.76470588235294</v>
      </c>
      <c r="G104" s="315">
        <v>76.470588235294116</v>
      </c>
      <c r="H104" s="316">
        <v>11.76470588235294</v>
      </c>
      <c r="I104" s="315">
        <v>47.058823529411761</v>
      </c>
      <c r="J104" s="316">
        <v>17.647058823529413</v>
      </c>
      <c r="K104" s="315" t="s">
        <v>0</v>
      </c>
      <c r="L104" s="316">
        <v>5.8823529411764701</v>
      </c>
      <c r="M104" s="316">
        <v>5.8823529411764701</v>
      </c>
      <c r="N104" s="315" t="s">
        <v>0</v>
      </c>
      <c r="O104" s="32"/>
    </row>
    <row r="105" spans="1:15">
      <c r="A105" s="407"/>
      <c r="B105" s="409" t="s">
        <v>311</v>
      </c>
      <c r="C105" s="360">
        <v>7</v>
      </c>
      <c r="D105" s="313" t="s">
        <v>0</v>
      </c>
      <c r="E105" s="312" t="s">
        <v>0</v>
      </c>
      <c r="F105" s="313" t="s">
        <v>0</v>
      </c>
      <c r="G105" s="312">
        <v>6</v>
      </c>
      <c r="H105" s="313">
        <v>1</v>
      </c>
      <c r="I105" s="312">
        <v>3</v>
      </c>
      <c r="J105" s="313">
        <v>2</v>
      </c>
      <c r="K105" s="312" t="s">
        <v>0</v>
      </c>
      <c r="L105" s="313">
        <v>1</v>
      </c>
      <c r="M105" s="313" t="s">
        <v>0</v>
      </c>
      <c r="N105" s="312" t="s">
        <v>0</v>
      </c>
      <c r="O105" s="32"/>
    </row>
    <row r="106" spans="1:15">
      <c r="A106" s="408"/>
      <c r="B106" s="409"/>
      <c r="C106" s="361">
        <v>100</v>
      </c>
      <c r="D106" s="270" t="s">
        <v>0</v>
      </c>
      <c r="E106" s="320" t="s">
        <v>0</v>
      </c>
      <c r="F106" s="270" t="s">
        <v>0</v>
      </c>
      <c r="G106" s="320">
        <v>85.714285714285708</v>
      </c>
      <c r="H106" s="270">
        <v>14.285714285714285</v>
      </c>
      <c r="I106" s="320">
        <v>42.857142857142854</v>
      </c>
      <c r="J106" s="270">
        <v>28.571428571428569</v>
      </c>
      <c r="K106" s="320" t="s">
        <v>0</v>
      </c>
      <c r="L106" s="270">
        <v>14.285714285714285</v>
      </c>
      <c r="M106" s="270" t="s">
        <v>0</v>
      </c>
      <c r="N106" s="320" t="s">
        <v>0</v>
      </c>
      <c r="O106" s="32"/>
    </row>
    <row r="107" spans="1:15">
      <c r="A107" s="407"/>
      <c r="B107" s="409" t="s">
        <v>312</v>
      </c>
      <c r="C107" s="358">
        <v>10</v>
      </c>
      <c r="D107" s="294">
        <v>2</v>
      </c>
      <c r="E107" s="273" t="s">
        <v>0</v>
      </c>
      <c r="F107" s="294">
        <v>2</v>
      </c>
      <c r="G107" s="273">
        <v>7</v>
      </c>
      <c r="H107" s="294">
        <v>1</v>
      </c>
      <c r="I107" s="273">
        <v>5</v>
      </c>
      <c r="J107" s="294">
        <v>1</v>
      </c>
      <c r="K107" s="273" t="s">
        <v>0</v>
      </c>
      <c r="L107" s="294" t="s">
        <v>0</v>
      </c>
      <c r="M107" s="294">
        <v>1</v>
      </c>
      <c r="N107" s="315" t="s">
        <v>0</v>
      </c>
      <c r="O107" s="32"/>
    </row>
    <row r="108" spans="1:15">
      <c r="A108" s="408"/>
      <c r="B108" s="409"/>
      <c r="C108" s="359">
        <v>100</v>
      </c>
      <c r="D108" s="316">
        <v>20</v>
      </c>
      <c r="E108" s="315" t="s">
        <v>0</v>
      </c>
      <c r="F108" s="316">
        <v>20</v>
      </c>
      <c r="G108" s="315">
        <v>70</v>
      </c>
      <c r="H108" s="316">
        <v>10</v>
      </c>
      <c r="I108" s="315">
        <v>50</v>
      </c>
      <c r="J108" s="316">
        <v>10</v>
      </c>
      <c r="K108" s="315" t="s">
        <v>0</v>
      </c>
      <c r="L108" s="316" t="s">
        <v>0</v>
      </c>
      <c r="M108" s="316">
        <v>10</v>
      </c>
      <c r="N108" s="273" t="s">
        <v>0</v>
      </c>
      <c r="O108" s="32"/>
    </row>
    <row r="109" spans="1:15">
      <c r="A109" s="407"/>
      <c r="B109" s="409" t="s">
        <v>313</v>
      </c>
      <c r="C109" s="360" t="s">
        <v>0</v>
      </c>
      <c r="D109" s="313" t="s">
        <v>0</v>
      </c>
      <c r="E109" s="312" t="s">
        <v>0</v>
      </c>
      <c r="F109" s="313" t="s">
        <v>0</v>
      </c>
      <c r="G109" s="312" t="s">
        <v>0</v>
      </c>
      <c r="H109" s="313" t="s">
        <v>0</v>
      </c>
      <c r="I109" s="312" t="s">
        <v>0</v>
      </c>
      <c r="J109" s="313" t="s">
        <v>0</v>
      </c>
      <c r="K109" s="312" t="s">
        <v>0</v>
      </c>
      <c r="L109" s="313" t="s">
        <v>0</v>
      </c>
      <c r="M109" s="313" t="s">
        <v>0</v>
      </c>
      <c r="N109" s="312" t="s">
        <v>0</v>
      </c>
      <c r="O109" s="32"/>
    </row>
    <row r="110" spans="1:15">
      <c r="A110" s="408"/>
      <c r="B110" s="409"/>
      <c r="C110" s="361" t="s">
        <v>0</v>
      </c>
      <c r="D110" s="270" t="s">
        <v>0</v>
      </c>
      <c r="E110" s="320" t="s">
        <v>0</v>
      </c>
      <c r="F110" s="270" t="s">
        <v>0</v>
      </c>
      <c r="G110" s="320" t="s">
        <v>0</v>
      </c>
      <c r="H110" s="270" t="s">
        <v>0</v>
      </c>
      <c r="I110" s="320" t="s">
        <v>0</v>
      </c>
      <c r="J110" s="270" t="s">
        <v>0</v>
      </c>
      <c r="K110" s="320" t="s">
        <v>0</v>
      </c>
      <c r="L110" s="270" t="s">
        <v>0</v>
      </c>
      <c r="M110" s="270" t="s">
        <v>0</v>
      </c>
      <c r="N110" s="320" t="s">
        <v>0</v>
      </c>
      <c r="O110" s="32"/>
    </row>
    <row r="111" spans="1:15">
      <c r="A111" s="403" t="s">
        <v>314</v>
      </c>
      <c r="B111" s="404"/>
      <c r="C111" s="358">
        <v>13</v>
      </c>
      <c r="D111" s="294">
        <v>1</v>
      </c>
      <c r="E111" s="273">
        <v>1</v>
      </c>
      <c r="F111" s="294" t="s">
        <v>0</v>
      </c>
      <c r="G111" s="273">
        <v>11</v>
      </c>
      <c r="H111" s="294">
        <v>1</v>
      </c>
      <c r="I111" s="273">
        <v>8</v>
      </c>
      <c r="J111" s="294">
        <v>2</v>
      </c>
      <c r="K111" s="273" t="s">
        <v>0</v>
      </c>
      <c r="L111" s="294" t="s">
        <v>0</v>
      </c>
      <c r="M111" s="294" t="s">
        <v>0</v>
      </c>
      <c r="N111" s="273">
        <v>1</v>
      </c>
      <c r="O111" s="32"/>
    </row>
    <row r="112" spans="1:15">
      <c r="A112" s="403"/>
      <c r="B112" s="404"/>
      <c r="C112" s="359">
        <v>100</v>
      </c>
      <c r="D112" s="316">
        <v>7.6923076923076925</v>
      </c>
      <c r="E112" s="315">
        <v>7.6923076923076925</v>
      </c>
      <c r="F112" s="316" t="s">
        <v>0</v>
      </c>
      <c r="G112" s="315">
        <v>84.615384615384613</v>
      </c>
      <c r="H112" s="316">
        <v>7.6923076923076925</v>
      </c>
      <c r="I112" s="315">
        <v>61.53846153846154</v>
      </c>
      <c r="J112" s="316">
        <v>15.384615384615385</v>
      </c>
      <c r="K112" s="315" t="s">
        <v>0</v>
      </c>
      <c r="L112" s="316" t="s">
        <v>0</v>
      </c>
      <c r="M112" s="316" t="s">
        <v>0</v>
      </c>
      <c r="N112" s="315">
        <v>7.6923076923076925</v>
      </c>
      <c r="O112" s="32"/>
    </row>
    <row r="113" spans="1:15">
      <c r="A113" s="407"/>
      <c r="B113" s="409" t="s">
        <v>315</v>
      </c>
      <c r="C113" s="360">
        <v>9</v>
      </c>
      <c r="D113" s="313">
        <v>1</v>
      </c>
      <c r="E113" s="312">
        <v>1</v>
      </c>
      <c r="F113" s="313" t="s">
        <v>0</v>
      </c>
      <c r="G113" s="312">
        <v>8</v>
      </c>
      <c r="H113" s="313">
        <v>1</v>
      </c>
      <c r="I113" s="312">
        <v>6</v>
      </c>
      <c r="J113" s="313">
        <v>1</v>
      </c>
      <c r="K113" s="312" t="s">
        <v>0</v>
      </c>
      <c r="L113" s="313" t="s">
        <v>0</v>
      </c>
      <c r="M113" s="313" t="s">
        <v>0</v>
      </c>
      <c r="N113" s="312" t="s">
        <v>0</v>
      </c>
      <c r="O113" s="32"/>
    </row>
    <row r="114" spans="1:15">
      <c r="A114" s="408"/>
      <c r="B114" s="409"/>
      <c r="C114" s="361">
        <v>100</v>
      </c>
      <c r="D114" s="270">
        <v>11.111111111111111</v>
      </c>
      <c r="E114" s="320">
        <v>11.111111111111111</v>
      </c>
      <c r="F114" s="270" t="s">
        <v>0</v>
      </c>
      <c r="G114" s="320">
        <v>88.888888888888886</v>
      </c>
      <c r="H114" s="270">
        <v>11.111111111111111</v>
      </c>
      <c r="I114" s="320">
        <v>66.666666666666657</v>
      </c>
      <c r="J114" s="270">
        <v>11.111111111111111</v>
      </c>
      <c r="K114" s="320" t="s">
        <v>0</v>
      </c>
      <c r="L114" s="270" t="s">
        <v>0</v>
      </c>
      <c r="M114" s="270" t="s">
        <v>0</v>
      </c>
      <c r="N114" s="320" t="s">
        <v>0</v>
      </c>
      <c r="O114" s="32"/>
    </row>
    <row r="115" spans="1:15">
      <c r="A115" s="407"/>
      <c r="B115" s="409" t="s">
        <v>316</v>
      </c>
      <c r="C115" s="358">
        <v>4</v>
      </c>
      <c r="D115" s="294" t="s">
        <v>0</v>
      </c>
      <c r="E115" s="273" t="s">
        <v>0</v>
      </c>
      <c r="F115" s="294" t="s">
        <v>0</v>
      </c>
      <c r="G115" s="273">
        <v>3</v>
      </c>
      <c r="H115" s="294" t="s">
        <v>0</v>
      </c>
      <c r="I115" s="273">
        <v>2</v>
      </c>
      <c r="J115" s="294">
        <v>1</v>
      </c>
      <c r="K115" s="273" t="s">
        <v>0</v>
      </c>
      <c r="L115" s="294" t="s">
        <v>0</v>
      </c>
      <c r="M115" s="294" t="s">
        <v>0</v>
      </c>
      <c r="N115" s="273">
        <v>1</v>
      </c>
      <c r="O115" s="32"/>
    </row>
    <row r="116" spans="1:15">
      <c r="A116" s="408"/>
      <c r="B116" s="409"/>
      <c r="C116" s="359">
        <v>100</v>
      </c>
      <c r="D116" s="316" t="s">
        <v>0</v>
      </c>
      <c r="E116" s="315" t="s">
        <v>0</v>
      </c>
      <c r="F116" s="316" t="s">
        <v>0</v>
      </c>
      <c r="G116" s="315">
        <v>75</v>
      </c>
      <c r="H116" s="316" t="s">
        <v>0</v>
      </c>
      <c r="I116" s="315">
        <v>50</v>
      </c>
      <c r="J116" s="316">
        <v>25</v>
      </c>
      <c r="K116" s="315" t="s">
        <v>0</v>
      </c>
      <c r="L116" s="316" t="s">
        <v>0</v>
      </c>
      <c r="M116" s="316" t="s">
        <v>0</v>
      </c>
      <c r="N116" s="315">
        <v>25</v>
      </c>
      <c r="O116" s="32"/>
    </row>
    <row r="117" spans="1:15">
      <c r="A117" s="407"/>
      <c r="B117" s="409" t="s">
        <v>317</v>
      </c>
      <c r="C117" s="364" t="s">
        <v>0</v>
      </c>
      <c r="D117" s="365" t="s">
        <v>0</v>
      </c>
      <c r="E117" s="366" t="s">
        <v>0</v>
      </c>
      <c r="F117" s="365" t="s">
        <v>0</v>
      </c>
      <c r="G117" s="366" t="s">
        <v>0</v>
      </c>
      <c r="H117" s="365" t="s">
        <v>0</v>
      </c>
      <c r="I117" s="366" t="s">
        <v>0</v>
      </c>
      <c r="J117" s="365" t="s">
        <v>0</v>
      </c>
      <c r="K117" s="366" t="s">
        <v>0</v>
      </c>
      <c r="L117" s="365" t="s">
        <v>0</v>
      </c>
      <c r="M117" s="365" t="s">
        <v>0</v>
      </c>
      <c r="N117" s="366" t="s">
        <v>0</v>
      </c>
      <c r="O117" s="32"/>
    </row>
    <row r="118" spans="1:15">
      <c r="A118" s="451"/>
      <c r="B118" s="452"/>
      <c r="C118" s="367" t="s">
        <v>0</v>
      </c>
      <c r="D118" s="323" t="s">
        <v>0</v>
      </c>
      <c r="E118" s="322" t="s">
        <v>0</v>
      </c>
      <c r="F118" s="323" t="s">
        <v>0</v>
      </c>
      <c r="G118" s="322" t="s">
        <v>0</v>
      </c>
      <c r="H118" s="323" t="s">
        <v>0</v>
      </c>
      <c r="I118" s="322" t="s">
        <v>0</v>
      </c>
      <c r="J118" s="323" t="s">
        <v>0</v>
      </c>
      <c r="K118" s="322" t="s">
        <v>0</v>
      </c>
      <c r="L118" s="323" t="s">
        <v>0</v>
      </c>
      <c r="M118" s="323" t="s">
        <v>0</v>
      </c>
      <c r="N118" s="322" t="s">
        <v>0</v>
      </c>
      <c r="O118" s="32"/>
    </row>
    <row r="119" spans="1:15">
      <c r="C119" s="356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</row>
    <row r="120" spans="1:15"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</row>
    <row r="121" spans="1:15"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</row>
  </sheetData>
  <mergeCells count="112">
    <mergeCell ref="A117:A118"/>
    <mergeCell ref="B117:B118"/>
    <mergeCell ref="A107:A108"/>
    <mergeCell ref="B107:B108"/>
    <mergeCell ref="A109:A110"/>
    <mergeCell ref="B109:B110"/>
    <mergeCell ref="A111:B112"/>
    <mergeCell ref="A113:A114"/>
    <mergeCell ref="B113:B114"/>
    <mergeCell ref="A115:A116"/>
    <mergeCell ref="B115:B116"/>
    <mergeCell ref="A97:A98"/>
    <mergeCell ref="B97:B98"/>
    <mergeCell ref="A99:A100"/>
    <mergeCell ref="B99:B100"/>
    <mergeCell ref="A101:A102"/>
    <mergeCell ref="B101:B102"/>
    <mergeCell ref="A103:B104"/>
    <mergeCell ref="A105:A106"/>
    <mergeCell ref="B105:B106"/>
    <mergeCell ref="B83:B84"/>
    <mergeCell ref="B85:B86"/>
    <mergeCell ref="B87:B88"/>
    <mergeCell ref="A89:A90"/>
    <mergeCell ref="B89:B90"/>
    <mergeCell ref="A91:A92"/>
    <mergeCell ref="B91:B92"/>
    <mergeCell ref="A93:B94"/>
    <mergeCell ref="A95:B96"/>
    <mergeCell ref="A83:A84"/>
    <mergeCell ref="A85:A86"/>
    <mergeCell ref="A87:A88"/>
    <mergeCell ref="B73:B74"/>
    <mergeCell ref="B75:B76"/>
    <mergeCell ref="A75:A76"/>
    <mergeCell ref="A73:A74"/>
    <mergeCell ref="A65:A66"/>
    <mergeCell ref="A67:A68"/>
    <mergeCell ref="B77:B78"/>
    <mergeCell ref="B79:B80"/>
    <mergeCell ref="B81:B82"/>
    <mergeCell ref="A79:A80"/>
    <mergeCell ref="A81:A82"/>
    <mergeCell ref="A77:A78"/>
    <mergeCell ref="B55:B56"/>
    <mergeCell ref="B57:B58"/>
    <mergeCell ref="B59:B60"/>
    <mergeCell ref="B61:B62"/>
    <mergeCell ref="B63:B64"/>
    <mergeCell ref="B65:B66"/>
    <mergeCell ref="B67:B68"/>
    <mergeCell ref="B69:B70"/>
    <mergeCell ref="A71:B72"/>
    <mergeCell ref="A69:A70"/>
    <mergeCell ref="A57:A58"/>
    <mergeCell ref="A59:A60"/>
    <mergeCell ref="A61:A62"/>
    <mergeCell ref="A63:A64"/>
    <mergeCell ref="A55:A56"/>
    <mergeCell ref="B39:B40"/>
    <mergeCell ref="B41:B42"/>
    <mergeCell ref="B43:B44"/>
    <mergeCell ref="B45:B46"/>
    <mergeCell ref="B47:B48"/>
    <mergeCell ref="A49:B50"/>
    <mergeCell ref="B51:B52"/>
    <mergeCell ref="A51:A52"/>
    <mergeCell ref="B53:B54"/>
    <mergeCell ref="A39:A40"/>
    <mergeCell ref="A53:A54"/>
    <mergeCell ref="A41:A42"/>
    <mergeCell ref="A43:A44"/>
    <mergeCell ref="A45:A46"/>
    <mergeCell ref="A47:A48"/>
    <mergeCell ref="M3:M4"/>
    <mergeCell ref="N3:N4"/>
    <mergeCell ref="A5:B6"/>
    <mergeCell ref="B7:B8"/>
    <mergeCell ref="B9:B10"/>
    <mergeCell ref="B11:B12"/>
    <mergeCell ref="B13:B14"/>
    <mergeCell ref="B15:B16"/>
    <mergeCell ref="A7:A8"/>
    <mergeCell ref="A9:A10"/>
    <mergeCell ref="A11:A12"/>
    <mergeCell ref="A13:A14"/>
    <mergeCell ref="C3:C4"/>
    <mergeCell ref="D3:D4"/>
    <mergeCell ref="G3:G4"/>
    <mergeCell ref="L3:L4"/>
    <mergeCell ref="B29:B30"/>
    <mergeCell ref="B31:B32"/>
    <mergeCell ref="B33:B34"/>
    <mergeCell ref="B35:B36"/>
    <mergeCell ref="B37:B38"/>
    <mergeCell ref="A15:A16"/>
    <mergeCell ref="A33:A34"/>
    <mergeCell ref="A35:A36"/>
    <mergeCell ref="A37:A38"/>
    <mergeCell ref="A25:A26"/>
    <mergeCell ref="A29:A30"/>
    <mergeCell ref="A31:A32"/>
    <mergeCell ref="B17:B18"/>
    <mergeCell ref="B19:B20"/>
    <mergeCell ref="B21:B22"/>
    <mergeCell ref="B23:B24"/>
    <mergeCell ref="B25:B26"/>
    <mergeCell ref="A27:B28"/>
    <mergeCell ref="A17:A18"/>
    <mergeCell ref="A19:A20"/>
    <mergeCell ref="A21:A22"/>
    <mergeCell ref="A23:A24"/>
  </mergeCells>
  <phoneticPr fontId="19"/>
  <pageMargins left="0.75" right="0.75" top="1" bottom="1" header="0.51200000000000001" footer="0.5120000000000000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  <pageSetUpPr fitToPage="1"/>
  </sheetPr>
  <dimension ref="A1:U125"/>
  <sheetViews>
    <sheetView showGridLines="0" zoomScaleNormal="100" zoomScaleSheetLayoutView="80" workbookViewId="0">
      <selection activeCell="E132" sqref="E132"/>
    </sheetView>
  </sheetViews>
  <sheetFormatPr defaultColWidth="5.875" defaultRowHeight="12"/>
  <cols>
    <col min="1" max="1" width="2" style="2" customWidth="1"/>
    <col min="2" max="2" width="19" style="2" customWidth="1"/>
    <col min="3" max="14" width="6.875" style="2" customWidth="1"/>
    <col min="15" max="16384" width="5.875" style="2"/>
  </cols>
  <sheetData>
    <row r="1" spans="1:21" s="1" customFormat="1" ht="12.75" thickBot="1">
      <c r="A1" s="4" t="s">
        <v>215</v>
      </c>
      <c r="B1" s="4"/>
    </row>
    <row r="2" spans="1:21" ht="6" customHeight="1" thickTop="1">
      <c r="C2" s="34"/>
      <c r="D2" s="35"/>
      <c r="E2" s="35"/>
      <c r="F2" s="35"/>
      <c r="G2" s="35"/>
      <c r="H2" s="35"/>
      <c r="I2" s="35"/>
      <c r="J2" s="35"/>
      <c r="K2" s="35"/>
      <c r="L2" s="35"/>
      <c r="M2" s="35"/>
      <c r="N2" s="36"/>
    </row>
    <row r="3" spans="1:21" ht="12" customHeight="1">
      <c r="C3" s="475" t="s">
        <v>1</v>
      </c>
      <c r="D3" s="473" t="s">
        <v>51</v>
      </c>
      <c r="E3" s="328"/>
      <c r="F3" s="328"/>
      <c r="G3" s="473" t="s">
        <v>52</v>
      </c>
      <c r="H3" s="328"/>
      <c r="I3" s="328"/>
      <c r="J3" s="328"/>
      <c r="K3" s="328"/>
      <c r="L3" s="473" t="s">
        <v>53</v>
      </c>
      <c r="M3" s="473" t="s">
        <v>54</v>
      </c>
      <c r="N3" s="457" t="s">
        <v>16</v>
      </c>
    </row>
    <row r="4" spans="1:21" ht="164.25" customHeight="1">
      <c r="C4" s="476"/>
      <c r="D4" s="474"/>
      <c r="E4" s="329" t="s">
        <v>201</v>
      </c>
      <c r="F4" s="329" t="s">
        <v>202</v>
      </c>
      <c r="G4" s="474"/>
      <c r="H4" s="329" t="s">
        <v>55</v>
      </c>
      <c r="I4" s="329" t="s">
        <v>203</v>
      </c>
      <c r="J4" s="329" t="s">
        <v>223</v>
      </c>
      <c r="K4" s="329" t="s">
        <v>224</v>
      </c>
      <c r="L4" s="474"/>
      <c r="M4" s="474"/>
      <c r="N4" s="458"/>
    </row>
    <row r="5" spans="1:21">
      <c r="A5" s="449" t="s">
        <v>1</v>
      </c>
      <c r="B5" s="450"/>
      <c r="C5" s="18">
        <v>66</v>
      </c>
      <c r="D5" s="13">
        <v>5</v>
      </c>
      <c r="E5" s="14">
        <v>2</v>
      </c>
      <c r="F5" s="13">
        <v>3</v>
      </c>
      <c r="G5" s="14">
        <v>57</v>
      </c>
      <c r="H5" s="13">
        <v>3</v>
      </c>
      <c r="I5" s="14">
        <v>44</v>
      </c>
      <c r="J5" s="13">
        <v>9</v>
      </c>
      <c r="K5" s="14">
        <v>1</v>
      </c>
      <c r="L5" s="13">
        <v>3</v>
      </c>
      <c r="M5" s="13">
        <v>1</v>
      </c>
      <c r="N5" s="14">
        <v>0</v>
      </c>
      <c r="P5" s="335">
        <f>E5+F5</f>
        <v>5</v>
      </c>
      <c r="Q5" s="336">
        <f>D5-P5</f>
        <v>0</v>
      </c>
      <c r="R5" s="335">
        <f>H5+I5+J5+K5</f>
        <v>57</v>
      </c>
      <c r="S5" s="336">
        <f>G5-R5</f>
        <v>0</v>
      </c>
      <c r="T5" s="335">
        <f>D5+G5+L5+M5+N5</f>
        <v>66</v>
      </c>
      <c r="U5" s="336">
        <f>C5-T5</f>
        <v>0</v>
      </c>
    </row>
    <row r="6" spans="1:21">
      <c r="A6" s="412"/>
      <c r="B6" s="413"/>
      <c r="C6" s="19">
        <v>100</v>
      </c>
      <c r="D6" s="15">
        <v>7.5757575757575761</v>
      </c>
      <c r="E6" s="16">
        <v>3.0303030303030303</v>
      </c>
      <c r="F6" s="15">
        <v>4.5454545454545459</v>
      </c>
      <c r="G6" s="16">
        <v>86.36363636363636</v>
      </c>
      <c r="H6" s="15">
        <v>4.5454545454545459</v>
      </c>
      <c r="I6" s="16">
        <v>66.666666666666657</v>
      </c>
      <c r="J6" s="15">
        <v>13.636363636363635</v>
      </c>
      <c r="K6" s="16">
        <v>1.5151515151515151</v>
      </c>
      <c r="L6" s="15">
        <v>4.5454545454545459</v>
      </c>
      <c r="M6" s="15">
        <v>1.5151515151515151</v>
      </c>
      <c r="N6" s="16">
        <v>0</v>
      </c>
      <c r="P6" s="335">
        <f t="shared" ref="P6:P69" si="0">E6+F6</f>
        <v>7.5757575757575761</v>
      </c>
      <c r="Q6" s="336">
        <f t="shared" ref="Q6:Q69" si="1">D6-P6</f>
        <v>0</v>
      </c>
      <c r="R6" s="335">
        <f t="shared" ref="R6:R69" si="2">H6+I6+J6+K6</f>
        <v>86.36363636363636</v>
      </c>
      <c r="S6" s="336">
        <f t="shared" ref="S6:S69" si="3">G6-R6</f>
        <v>0</v>
      </c>
      <c r="T6" s="335">
        <f t="shared" ref="T6:T69" si="4">D6+G6+L6+M6+N6</f>
        <v>100</v>
      </c>
      <c r="U6" s="336">
        <f t="shared" ref="U6:U69" si="5">C6-T6</f>
        <v>0</v>
      </c>
    </row>
    <row r="7" spans="1:21">
      <c r="A7" s="407"/>
      <c r="B7" s="410" t="s">
        <v>2</v>
      </c>
      <c r="C7" s="7">
        <v>0</v>
      </c>
      <c r="D7" s="8">
        <v>0</v>
      </c>
      <c r="E7" s="9">
        <v>0</v>
      </c>
      <c r="F7" s="8">
        <v>0</v>
      </c>
      <c r="G7" s="9">
        <v>0</v>
      </c>
      <c r="H7" s="8">
        <v>0</v>
      </c>
      <c r="I7" s="9">
        <v>0</v>
      </c>
      <c r="J7" s="8">
        <v>0</v>
      </c>
      <c r="K7" s="9">
        <v>0</v>
      </c>
      <c r="L7" s="8">
        <v>0</v>
      </c>
      <c r="M7" s="8">
        <v>0</v>
      </c>
      <c r="N7" s="9">
        <v>0</v>
      </c>
      <c r="P7" s="335">
        <f t="shared" si="0"/>
        <v>0</v>
      </c>
      <c r="Q7" s="336">
        <f t="shared" si="1"/>
        <v>0</v>
      </c>
      <c r="R7" s="335">
        <f t="shared" si="2"/>
        <v>0</v>
      </c>
      <c r="S7" s="336">
        <f t="shared" si="3"/>
        <v>0</v>
      </c>
      <c r="T7" s="335">
        <f t="shared" si="4"/>
        <v>0</v>
      </c>
      <c r="U7" s="336">
        <f t="shared" si="5"/>
        <v>0</v>
      </c>
    </row>
    <row r="8" spans="1:21">
      <c r="A8" s="408"/>
      <c r="B8" s="413"/>
      <c r="C8" s="10">
        <v>0</v>
      </c>
      <c r="D8" s="11">
        <v>0</v>
      </c>
      <c r="E8" s="12">
        <v>0</v>
      </c>
      <c r="F8" s="11">
        <v>0</v>
      </c>
      <c r="G8" s="12">
        <v>0</v>
      </c>
      <c r="H8" s="11">
        <v>0</v>
      </c>
      <c r="I8" s="12">
        <v>0</v>
      </c>
      <c r="J8" s="11">
        <v>0</v>
      </c>
      <c r="K8" s="12">
        <v>0</v>
      </c>
      <c r="L8" s="11">
        <v>0</v>
      </c>
      <c r="M8" s="11">
        <v>0</v>
      </c>
      <c r="N8" s="12">
        <v>0</v>
      </c>
      <c r="P8" s="335">
        <f t="shared" si="0"/>
        <v>0</v>
      </c>
      <c r="Q8" s="336">
        <f t="shared" si="1"/>
        <v>0</v>
      </c>
      <c r="R8" s="335">
        <f t="shared" si="2"/>
        <v>0</v>
      </c>
      <c r="S8" s="336">
        <f t="shared" si="3"/>
        <v>0</v>
      </c>
      <c r="T8" s="335">
        <f t="shared" si="4"/>
        <v>0</v>
      </c>
      <c r="U8" s="336">
        <f t="shared" si="5"/>
        <v>0</v>
      </c>
    </row>
    <row r="9" spans="1:21">
      <c r="A9" s="407"/>
      <c r="B9" s="410" t="s">
        <v>170</v>
      </c>
      <c r="C9" s="18">
        <v>0</v>
      </c>
      <c r="D9" s="13">
        <v>0</v>
      </c>
      <c r="E9" s="14">
        <v>0</v>
      </c>
      <c r="F9" s="13">
        <v>0</v>
      </c>
      <c r="G9" s="14">
        <v>0</v>
      </c>
      <c r="H9" s="13">
        <v>0</v>
      </c>
      <c r="I9" s="14">
        <v>0</v>
      </c>
      <c r="J9" s="13">
        <v>0</v>
      </c>
      <c r="K9" s="14">
        <v>0</v>
      </c>
      <c r="L9" s="13">
        <v>0</v>
      </c>
      <c r="M9" s="13">
        <v>0</v>
      </c>
      <c r="N9" s="14">
        <v>0</v>
      </c>
      <c r="P9" s="335">
        <f t="shared" si="0"/>
        <v>0</v>
      </c>
      <c r="Q9" s="336">
        <f t="shared" si="1"/>
        <v>0</v>
      </c>
      <c r="R9" s="335">
        <f t="shared" si="2"/>
        <v>0</v>
      </c>
      <c r="S9" s="336">
        <f t="shared" si="3"/>
        <v>0</v>
      </c>
      <c r="T9" s="335">
        <f t="shared" si="4"/>
        <v>0</v>
      </c>
      <c r="U9" s="336">
        <f t="shared" si="5"/>
        <v>0</v>
      </c>
    </row>
    <row r="10" spans="1:21">
      <c r="A10" s="408"/>
      <c r="B10" s="413"/>
      <c r="C10" s="19">
        <v>0</v>
      </c>
      <c r="D10" s="15">
        <v>0</v>
      </c>
      <c r="E10" s="16">
        <v>0</v>
      </c>
      <c r="F10" s="15">
        <v>0</v>
      </c>
      <c r="G10" s="16">
        <v>0</v>
      </c>
      <c r="H10" s="15">
        <v>0</v>
      </c>
      <c r="I10" s="16">
        <v>0</v>
      </c>
      <c r="J10" s="15">
        <v>0</v>
      </c>
      <c r="K10" s="16">
        <v>0</v>
      </c>
      <c r="L10" s="15">
        <v>0</v>
      </c>
      <c r="M10" s="15">
        <v>0</v>
      </c>
      <c r="N10" s="16">
        <v>0</v>
      </c>
      <c r="P10" s="335">
        <f t="shared" si="0"/>
        <v>0</v>
      </c>
      <c r="Q10" s="336">
        <f t="shared" si="1"/>
        <v>0</v>
      </c>
      <c r="R10" s="335">
        <f t="shared" si="2"/>
        <v>0</v>
      </c>
      <c r="S10" s="336">
        <f t="shared" si="3"/>
        <v>0</v>
      </c>
      <c r="T10" s="335">
        <f t="shared" si="4"/>
        <v>0</v>
      </c>
      <c r="U10" s="336">
        <f t="shared" si="5"/>
        <v>0</v>
      </c>
    </row>
    <row r="11" spans="1:21">
      <c r="A11" s="407"/>
      <c r="B11" s="410" t="s">
        <v>171</v>
      </c>
      <c r="C11" s="29">
        <v>1</v>
      </c>
      <c r="D11" s="8">
        <v>0</v>
      </c>
      <c r="E11" s="9">
        <v>0</v>
      </c>
      <c r="F11" s="8">
        <v>0</v>
      </c>
      <c r="G11" s="9">
        <v>1</v>
      </c>
      <c r="H11" s="8">
        <v>0</v>
      </c>
      <c r="I11" s="9">
        <v>0</v>
      </c>
      <c r="J11" s="8">
        <v>1</v>
      </c>
      <c r="K11" s="9">
        <v>0</v>
      </c>
      <c r="L11" s="8">
        <v>0</v>
      </c>
      <c r="M11" s="8">
        <v>0</v>
      </c>
      <c r="N11" s="9">
        <v>0</v>
      </c>
      <c r="P11" s="335">
        <f t="shared" si="0"/>
        <v>0</v>
      </c>
      <c r="Q11" s="336">
        <f t="shared" si="1"/>
        <v>0</v>
      </c>
      <c r="R11" s="335">
        <f t="shared" si="2"/>
        <v>1</v>
      </c>
      <c r="S11" s="336">
        <f t="shared" si="3"/>
        <v>0</v>
      </c>
      <c r="T11" s="335">
        <f t="shared" si="4"/>
        <v>1</v>
      </c>
      <c r="U11" s="336">
        <f t="shared" si="5"/>
        <v>0</v>
      </c>
    </row>
    <row r="12" spans="1:21">
      <c r="A12" s="408"/>
      <c r="B12" s="413"/>
      <c r="C12" s="30">
        <v>100</v>
      </c>
      <c r="D12" s="11">
        <v>0</v>
      </c>
      <c r="E12" s="12">
        <v>0</v>
      </c>
      <c r="F12" s="17">
        <v>0</v>
      </c>
      <c r="G12" s="17">
        <v>100</v>
      </c>
      <c r="H12" s="17">
        <v>0</v>
      </c>
      <c r="I12" s="17">
        <v>0</v>
      </c>
      <c r="J12" s="17">
        <v>100</v>
      </c>
      <c r="K12" s="11">
        <v>0</v>
      </c>
      <c r="L12" s="12">
        <v>0</v>
      </c>
      <c r="M12" s="17">
        <v>0</v>
      </c>
      <c r="N12" s="17">
        <v>0</v>
      </c>
      <c r="P12" s="335">
        <f t="shared" si="0"/>
        <v>0</v>
      </c>
      <c r="Q12" s="336">
        <f t="shared" si="1"/>
        <v>0</v>
      </c>
      <c r="R12" s="335">
        <f t="shared" si="2"/>
        <v>100</v>
      </c>
      <c r="S12" s="336">
        <f t="shared" si="3"/>
        <v>0</v>
      </c>
      <c r="T12" s="335">
        <f t="shared" si="4"/>
        <v>100</v>
      </c>
      <c r="U12" s="336">
        <f t="shared" si="5"/>
        <v>0</v>
      </c>
    </row>
    <row r="13" spans="1:21">
      <c r="A13" s="407"/>
      <c r="B13" s="410" t="s">
        <v>172</v>
      </c>
      <c r="C13" s="174">
        <v>3</v>
      </c>
      <c r="D13" s="38">
        <v>0</v>
      </c>
      <c r="E13" s="14">
        <v>0</v>
      </c>
      <c r="F13" s="13">
        <v>0</v>
      </c>
      <c r="G13" s="14">
        <v>3</v>
      </c>
      <c r="H13" s="13">
        <v>0</v>
      </c>
      <c r="I13" s="14">
        <v>3</v>
      </c>
      <c r="J13" s="13">
        <v>0</v>
      </c>
      <c r="K13" s="14">
        <v>0</v>
      </c>
      <c r="L13" s="13">
        <v>0</v>
      </c>
      <c r="M13" s="13">
        <v>0</v>
      </c>
      <c r="N13" s="27">
        <v>0</v>
      </c>
      <c r="P13" s="335">
        <f t="shared" si="0"/>
        <v>0</v>
      </c>
      <c r="Q13" s="336">
        <f t="shared" si="1"/>
        <v>0</v>
      </c>
      <c r="R13" s="335">
        <f t="shared" si="2"/>
        <v>3</v>
      </c>
      <c r="S13" s="336">
        <f t="shared" si="3"/>
        <v>0</v>
      </c>
      <c r="T13" s="335">
        <f t="shared" si="4"/>
        <v>3</v>
      </c>
      <c r="U13" s="336">
        <f t="shared" si="5"/>
        <v>0</v>
      </c>
    </row>
    <row r="14" spans="1:21">
      <c r="A14" s="408"/>
      <c r="B14" s="413"/>
      <c r="C14" s="10">
        <v>100</v>
      </c>
      <c r="D14" s="11">
        <v>0</v>
      </c>
      <c r="E14" s="12">
        <v>0</v>
      </c>
      <c r="F14" s="11">
        <v>0</v>
      </c>
      <c r="G14" s="12">
        <v>100</v>
      </c>
      <c r="H14" s="11">
        <v>0</v>
      </c>
      <c r="I14" s="12">
        <v>100</v>
      </c>
      <c r="J14" s="11">
        <v>0</v>
      </c>
      <c r="K14" s="12">
        <v>0</v>
      </c>
      <c r="L14" s="11">
        <v>0</v>
      </c>
      <c r="M14" s="11">
        <v>0</v>
      </c>
      <c r="N14" s="12">
        <v>0</v>
      </c>
      <c r="P14" s="335">
        <f t="shared" si="0"/>
        <v>0</v>
      </c>
      <c r="Q14" s="336">
        <f t="shared" si="1"/>
        <v>0</v>
      </c>
      <c r="R14" s="335">
        <f t="shared" si="2"/>
        <v>100</v>
      </c>
      <c r="S14" s="336">
        <f t="shared" si="3"/>
        <v>0</v>
      </c>
      <c r="T14" s="335">
        <f t="shared" si="4"/>
        <v>100</v>
      </c>
      <c r="U14" s="336">
        <f t="shared" si="5"/>
        <v>0</v>
      </c>
    </row>
    <row r="15" spans="1:21">
      <c r="A15" s="407"/>
      <c r="B15" s="410" t="s">
        <v>173</v>
      </c>
      <c r="C15" s="18">
        <v>10</v>
      </c>
      <c r="D15" s="13">
        <v>0</v>
      </c>
      <c r="E15" s="14">
        <v>0</v>
      </c>
      <c r="F15" s="13">
        <v>0</v>
      </c>
      <c r="G15" s="14">
        <v>9</v>
      </c>
      <c r="H15" s="13">
        <v>0</v>
      </c>
      <c r="I15" s="14">
        <v>8</v>
      </c>
      <c r="J15" s="13">
        <v>1</v>
      </c>
      <c r="K15" s="14">
        <v>0</v>
      </c>
      <c r="L15" s="13">
        <v>1</v>
      </c>
      <c r="M15" s="13">
        <v>0</v>
      </c>
      <c r="N15" s="14">
        <v>0</v>
      </c>
      <c r="P15" s="335">
        <f t="shared" si="0"/>
        <v>0</v>
      </c>
      <c r="Q15" s="336">
        <f t="shared" si="1"/>
        <v>0</v>
      </c>
      <c r="R15" s="335">
        <f t="shared" si="2"/>
        <v>9</v>
      </c>
      <c r="S15" s="336">
        <f t="shared" si="3"/>
        <v>0</v>
      </c>
      <c r="T15" s="335">
        <f t="shared" si="4"/>
        <v>10</v>
      </c>
      <c r="U15" s="336">
        <f t="shared" si="5"/>
        <v>0</v>
      </c>
    </row>
    <row r="16" spans="1:21">
      <c r="A16" s="408"/>
      <c r="B16" s="413"/>
      <c r="C16" s="19">
        <v>100</v>
      </c>
      <c r="D16" s="15">
        <v>0</v>
      </c>
      <c r="E16" s="16">
        <v>0</v>
      </c>
      <c r="F16" s="15">
        <v>0</v>
      </c>
      <c r="G16" s="16">
        <v>90</v>
      </c>
      <c r="H16" s="15">
        <v>0</v>
      </c>
      <c r="I16" s="16">
        <v>80</v>
      </c>
      <c r="J16" s="15">
        <v>10</v>
      </c>
      <c r="K16" s="16">
        <v>0</v>
      </c>
      <c r="L16" s="15">
        <v>10</v>
      </c>
      <c r="M16" s="15">
        <v>0</v>
      </c>
      <c r="N16" s="16">
        <v>0</v>
      </c>
      <c r="P16" s="335">
        <f t="shared" si="0"/>
        <v>0</v>
      </c>
      <c r="Q16" s="336">
        <f t="shared" si="1"/>
        <v>0</v>
      </c>
      <c r="R16" s="335">
        <f t="shared" si="2"/>
        <v>90</v>
      </c>
      <c r="S16" s="336">
        <f t="shared" si="3"/>
        <v>0</v>
      </c>
      <c r="T16" s="335">
        <f t="shared" si="4"/>
        <v>100</v>
      </c>
      <c r="U16" s="336">
        <f t="shared" si="5"/>
        <v>0</v>
      </c>
    </row>
    <row r="17" spans="1:21">
      <c r="A17" s="407"/>
      <c r="B17" s="410" t="s">
        <v>174</v>
      </c>
      <c r="C17" s="7">
        <v>16</v>
      </c>
      <c r="D17" s="8">
        <v>1</v>
      </c>
      <c r="E17" s="9">
        <v>0</v>
      </c>
      <c r="F17" s="8">
        <v>1</v>
      </c>
      <c r="G17" s="9">
        <v>14</v>
      </c>
      <c r="H17" s="8">
        <v>0</v>
      </c>
      <c r="I17" s="9">
        <v>13</v>
      </c>
      <c r="J17" s="8">
        <v>1</v>
      </c>
      <c r="K17" s="9">
        <v>0</v>
      </c>
      <c r="L17" s="8">
        <v>1</v>
      </c>
      <c r="M17" s="8">
        <v>0</v>
      </c>
      <c r="N17" s="9">
        <v>0</v>
      </c>
      <c r="P17" s="335">
        <f t="shared" si="0"/>
        <v>1</v>
      </c>
      <c r="Q17" s="336">
        <f t="shared" si="1"/>
        <v>0</v>
      </c>
      <c r="R17" s="335">
        <f t="shared" si="2"/>
        <v>14</v>
      </c>
      <c r="S17" s="336">
        <f t="shared" si="3"/>
        <v>0</v>
      </c>
      <c r="T17" s="335">
        <f t="shared" si="4"/>
        <v>16</v>
      </c>
      <c r="U17" s="336">
        <f t="shared" si="5"/>
        <v>0</v>
      </c>
    </row>
    <row r="18" spans="1:21">
      <c r="A18" s="408"/>
      <c r="B18" s="413"/>
      <c r="C18" s="10">
        <v>100</v>
      </c>
      <c r="D18" s="11">
        <v>6.25</v>
      </c>
      <c r="E18" s="12">
        <v>0</v>
      </c>
      <c r="F18" s="11">
        <v>6.25</v>
      </c>
      <c r="G18" s="12">
        <v>87.5</v>
      </c>
      <c r="H18" s="11">
        <v>0</v>
      </c>
      <c r="I18" s="12">
        <v>81.25</v>
      </c>
      <c r="J18" s="11">
        <v>6.25</v>
      </c>
      <c r="K18" s="12">
        <v>0</v>
      </c>
      <c r="L18" s="11">
        <v>6.25</v>
      </c>
      <c r="M18" s="11">
        <v>0</v>
      </c>
      <c r="N18" s="12">
        <v>0</v>
      </c>
      <c r="P18" s="335">
        <f t="shared" si="0"/>
        <v>6.25</v>
      </c>
      <c r="Q18" s="336">
        <f t="shared" si="1"/>
        <v>0</v>
      </c>
      <c r="R18" s="335">
        <f t="shared" si="2"/>
        <v>87.5</v>
      </c>
      <c r="S18" s="336">
        <f t="shared" si="3"/>
        <v>0</v>
      </c>
      <c r="T18" s="335">
        <f t="shared" si="4"/>
        <v>100</v>
      </c>
      <c r="U18" s="336">
        <f t="shared" si="5"/>
        <v>0</v>
      </c>
    </row>
    <row r="19" spans="1:21">
      <c r="A19" s="407"/>
      <c r="B19" s="410" t="s">
        <v>175</v>
      </c>
      <c r="C19" s="7">
        <v>8</v>
      </c>
      <c r="D19" s="8">
        <v>1</v>
      </c>
      <c r="E19" s="9">
        <v>1</v>
      </c>
      <c r="F19" s="8">
        <v>0</v>
      </c>
      <c r="G19" s="9">
        <v>7</v>
      </c>
      <c r="H19" s="8">
        <v>1</v>
      </c>
      <c r="I19" s="9">
        <v>5</v>
      </c>
      <c r="J19" s="8">
        <v>1</v>
      </c>
      <c r="K19" s="9">
        <v>0</v>
      </c>
      <c r="L19" s="8">
        <v>0</v>
      </c>
      <c r="M19" s="8">
        <v>0</v>
      </c>
      <c r="N19" s="9">
        <v>0</v>
      </c>
      <c r="P19" s="335">
        <f t="shared" si="0"/>
        <v>1</v>
      </c>
      <c r="Q19" s="336">
        <f t="shared" si="1"/>
        <v>0</v>
      </c>
      <c r="R19" s="335">
        <f t="shared" si="2"/>
        <v>7</v>
      </c>
      <c r="S19" s="336">
        <f t="shared" si="3"/>
        <v>0</v>
      </c>
      <c r="T19" s="335">
        <f t="shared" si="4"/>
        <v>8</v>
      </c>
      <c r="U19" s="336">
        <f t="shared" si="5"/>
        <v>0</v>
      </c>
    </row>
    <row r="20" spans="1:21">
      <c r="A20" s="408"/>
      <c r="B20" s="413"/>
      <c r="C20" s="10">
        <v>100</v>
      </c>
      <c r="D20" s="11">
        <v>12.5</v>
      </c>
      <c r="E20" s="12">
        <v>12.5</v>
      </c>
      <c r="F20" s="11">
        <v>0</v>
      </c>
      <c r="G20" s="12">
        <v>87.5</v>
      </c>
      <c r="H20" s="11">
        <v>12.5</v>
      </c>
      <c r="I20" s="12">
        <v>62.5</v>
      </c>
      <c r="J20" s="11">
        <v>12.5</v>
      </c>
      <c r="K20" s="12">
        <v>0</v>
      </c>
      <c r="L20" s="11">
        <v>0</v>
      </c>
      <c r="M20" s="11">
        <v>0</v>
      </c>
      <c r="N20" s="12">
        <v>0</v>
      </c>
      <c r="P20" s="335">
        <f t="shared" si="0"/>
        <v>12.5</v>
      </c>
      <c r="Q20" s="336">
        <f t="shared" si="1"/>
        <v>0</v>
      </c>
      <c r="R20" s="335">
        <f t="shared" si="2"/>
        <v>87.5</v>
      </c>
      <c r="S20" s="336">
        <f t="shared" si="3"/>
        <v>0</v>
      </c>
      <c r="T20" s="335">
        <f t="shared" si="4"/>
        <v>100</v>
      </c>
      <c r="U20" s="336">
        <f t="shared" si="5"/>
        <v>0</v>
      </c>
    </row>
    <row r="21" spans="1:21">
      <c r="A21" s="407"/>
      <c r="B21" s="410" t="s">
        <v>176</v>
      </c>
      <c r="C21" s="18">
        <v>23</v>
      </c>
      <c r="D21" s="13">
        <v>3</v>
      </c>
      <c r="E21" s="14">
        <v>1</v>
      </c>
      <c r="F21" s="13">
        <v>2</v>
      </c>
      <c r="G21" s="14">
        <v>19</v>
      </c>
      <c r="H21" s="13">
        <v>1</v>
      </c>
      <c r="I21" s="14">
        <v>13</v>
      </c>
      <c r="J21" s="13">
        <v>4</v>
      </c>
      <c r="K21" s="14">
        <v>1</v>
      </c>
      <c r="L21" s="13">
        <v>1</v>
      </c>
      <c r="M21" s="13">
        <v>0</v>
      </c>
      <c r="N21" s="14">
        <v>0</v>
      </c>
      <c r="P21" s="335">
        <f t="shared" si="0"/>
        <v>3</v>
      </c>
      <c r="Q21" s="336">
        <f t="shared" si="1"/>
        <v>0</v>
      </c>
      <c r="R21" s="335">
        <f t="shared" si="2"/>
        <v>19</v>
      </c>
      <c r="S21" s="336">
        <f t="shared" si="3"/>
        <v>0</v>
      </c>
      <c r="T21" s="335">
        <f t="shared" si="4"/>
        <v>23</v>
      </c>
      <c r="U21" s="336">
        <f t="shared" si="5"/>
        <v>0</v>
      </c>
    </row>
    <row r="22" spans="1:21">
      <c r="A22" s="408"/>
      <c r="B22" s="413"/>
      <c r="C22" s="10">
        <v>100</v>
      </c>
      <c r="D22" s="11">
        <v>13.043478260869565</v>
      </c>
      <c r="E22" s="12">
        <v>4.3478260869565215</v>
      </c>
      <c r="F22" s="11">
        <v>8.695652173913043</v>
      </c>
      <c r="G22" s="12">
        <v>82.608695652173907</v>
      </c>
      <c r="H22" s="11">
        <v>4.3478260869565215</v>
      </c>
      <c r="I22" s="12">
        <v>56.521739130434781</v>
      </c>
      <c r="J22" s="11">
        <v>17.391304347826086</v>
      </c>
      <c r="K22" s="12">
        <v>4.3478260869565215</v>
      </c>
      <c r="L22" s="11">
        <v>4.3478260869565215</v>
      </c>
      <c r="M22" s="11">
        <v>0</v>
      </c>
      <c r="N22" s="12">
        <v>0</v>
      </c>
      <c r="P22" s="335">
        <f t="shared" si="0"/>
        <v>13.043478260869565</v>
      </c>
      <c r="Q22" s="336">
        <f t="shared" si="1"/>
        <v>0</v>
      </c>
      <c r="R22" s="335">
        <f t="shared" si="2"/>
        <v>82.608695652173907</v>
      </c>
      <c r="S22" s="336">
        <f t="shared" si="3"/>
        <v>0</v>
      </c>
      <c r="T22" s="335">
        <f t="shared" si="4"/>
        <v>99.999999999999986</v>
      </c>
      <c r="U22" s="336">
        <f t="shared" si="5"/>
        <v>0</v>
      </c>
    </row>
    <row r="23" spans="1:21">
      <c r="A23" s="407"/>
      <c r="B23" s="410" t="s">
        <v>177</v>
      </c>
      <c r="C23" s="7">
        <v>5</v>
      </c>
      <c r="D23" s="8">
        <v>0</v>
      </c>
      <c r="E23" s="9">
        <v>0</v>
      </c>
      <c r="F23" s="8">
        <v>0</v>
      </c>
      <c r="G23" s="9">
        <v>4</v>
      </c>
      <c r="H23" s="8">
        <v>1</v>
      </c>
      <c r="I23" s="9">
        <v>2</v>
      </c>
      <c r="J23" s="8">
        <v>1</v>
      </c>
      <c r="K23" s="9">
        <v>0</v>
      </c>
      <c r="L23" s="8">
        <v>0</v>
      </c>
      <c r="M23" s="8">
        <v>1</v>
      </c>
      <c r="N23" s="9">
        <v>0</v>
      </c>
      <c r="P23" s="335">
        <f t="shared" si="0"/>
        <v>0</v>
      </c>
      <c r="Q23" s="336">
        <f t="shared" si="1"/>
        <v>0</v>
      </c>
      <c r="R23" s="335">
        <f t="shared" si="2"/>
        <v>4</v>
      </c>
      <c r="S23" s="336">
        <f t="shared" si="3"/>
        <v>0</v>
      </c>
      <c r="T23" s="335">
        <f t="shared" si="4"/>
        <v>5</v>
      </c>
      <c r="U23" s="336">
        <f t="shared" si="5"/>
        <v>0</v>
      </c>
    </row>
    <row r="24" spans="1:21">
      <c r="A24" s="408"/>
      <c r="B24" s="413"/>
      <c r="C24" s="10">
        <v>100</v>
      </c>
      <c r="D24" s="11">
        <v>0</v>
      </c>
      <c r="E24" s="12">
        <v>0</v>
      </c>
      <c r="F24" s="11">
        <v>0</v>
      </c>
      <c r="G24" s="12">
        <v>80</v>
      </c>
      <c r="H24" s="11">
        <v>20</v>
      </c>
      <c r="I24" s="12">
        <v>40</v>
      </c>
      <c r="J24" s="11">
        <v>20</v>
      </c>
      <c r="K24" s="12">
        <v>0</v>
      </c>
      <c r="L24" s="11">
        <v>0</v>
      </c>
      <c r="M24" s="11">
        <v>20</v>
      </c>
      <c r="N24" s="12">
        <v>0</v>
      </c>
      <c r="P24" s="335">
        <f t="shared" si="0"/>
        <v>0</v>
      </c>
      <c r="Q24" s="336">
        <f t="shared" si="1"/>
        <v>0</v>
      </c>
      <c r="R24" s="335">
        <f t="shared" si="2"/>
        <v>80</v>
      </c>
      <c r="S24" s="336">
        <f t="shared" si="3"/>
        <v>0</v>
      </c>
      <c r="T24" s="335">
        <f t="shared" si="4"/>
        <v>100</v>
      </c>
      <c r="U24" s="336">
        <f t="shared" si="5"/>
        <v>0</v>
      </c>
    </row>
    <row r="25" spans="1:21">
      <c r="A25" s="407"/>
      <c r="B25" s="410" t="s">
        <v>178</v>
      </c>
      <c r="C25" s="18">
        <v>0</v>
      </c>
      <c r="D25" s="13">
        <v>0</v>
      </c>
      <c r="E25" s="14">
        <v>0</v>
      </c>
      <c r="F25" s="13">
        <v>0</v>
      </c>
      <c r="G25" s="14">
        <v>0</v>
      </c>
      <c r="H25" s="13">
        <v>0</v>
      </c>
      <c r="I25" s="14">
        <v>0</v>
      </c>
      <c r="J25" s="13">
        <v>0</v>
      </c>
      <c r="K25" s="14">
        <v>0</v>
      </c>
      <c r="L25" s="13">
        <v>0</v>
      </c>
      <c r="M25" s="13">
        <v>0</v>
      </c>
      <c r="N25" s="14">
        <v>0</v>
      </c>
      <c r="P25" s="335">
        <f t="shared" si="0"/>
        <v>0</v>
      </c>
      <c r="Q25" s="336">
        <f t="shared" si="1"/>
        <v>0</v>
      </c>
      <c r="R25" s="335">
        <f t="shared" si="2"/>
        <v>0</v>
      </c>
      <c r="S25" s="336">
        <f t="shared" si="3"/>
        <v>0</v>
      </c>
      <c r="T25" s="335">
        <f t="shared" si="4"/>
        <v>0</v>
      </c>
      <c r="U25" s="336">
        <f t="shared" si="5"/>
        <v>0</v>
      </c>
    </row>
    <row r="26" spans="1:21">
      <c r="A26" s="408"/>
      <c r="B26" s="413"/>
      <c r="C26" s="10">
        <v>0</v>
      </c>
      <c r="D26" s="11">
        <v>0</v>
      </c>
      <c r="E26" s="11">
        <v>0</v>
      </c>
      <c r="F26" s="20">
        <v>0</v>
      </c>
      <c r="G26" s="12">
        <v>0</v>
      </c>
      <c r="H26" s="11">
        <v>0</v>
      </c>
      <c r="I26" s="12">
        <v>0</v>
      </c>
      <c r="J26" s="11">
        <v>0</v>
      </c>
      <c r="K26" s="12">
        <v>0</v>
      </c>
      <c r="L26" s="11">
        <v>0</v>
      </c>
      <c r="M26" s="11">
        <v>0</v>
      </c>
      <c r="N26" s="12">
        <v>0</v>
      </c>
      <c r="P26" s="335">
        <f t="shared" si="0"/>
        <v>0</v>
      </c>
      <c r="Q26" s="336">
        <f t="shared" si="1"/>
        <v>0</v>
      </c>
      <c r="R26" s="335">
        <f t="shared" si="2"/>
        <v>0</v>
      </c>
      <c r="S26" s="336">
        <f t="shared" si="3"/>
        <v>0</v>
      </c>
      <c r="T26" s="335">
        <f t="shared" si="4"/>
        <v>0</v>
      </c>
      <c r="U26" s="336">
        <f t="shared" si="5"/>
        <v>0</v>
      </c>
    </row>
    <row r="27" spans="1:21">
      <c r="A27" s="411" t="s">
        <v>3</v>
      </c>
      <c r="B27" s="410"/>
      <c r="C27" s="337">
        <v>0</v>
      </c>
      <c r="D27" s="338">
        <v>0</v>
      </c>
      <c r="E27" s="339">
        <v>0</v>
      </c>
      <c r="F27" s="338">
        <v>0</v>
      </c>
      <c r="G27" s="338">
        <v>0</v>
      </c>
      <c r="H27" s="338">
        <v>0</v>
      </c>
      <c r="I27" s="338">
        <v>0</v>
      </c>
      <c r="J27" s="338">
        <v>0</v>
      </c>
      <c r="K27" s="338">
        <v>0</v>
      </c>
      <c r="L27" s="338">
        <v>0</v>
      </c>
      <c r="M27" s="338">
        <v>0</v>
      </c>
      <c r="N27" s="340">
        <v>0</v>
      </c>
      <c r="P27" s="335">
        <f t="shared" si="0"/>
        <v>0</v>
      </c>
      <c r="Q27" s="336">
        <f t="shared" si="1"/>
        <v>0</v>
      </c>
      <c r="R27" s="335">
        <f t="shared" si="2"/>
        <v>0</v>
      </c>
      <c r="S27" s="336">
        <f t="shared" si="3"/>
        <v>0</v>
      </c>
      <c r="T27" s="335">
        <f t="shared" si="4"/>
        <v>0</v>
      </c>
      <c r="U27" s="336">
        <f t="shared" si="5"/>
        <v>0</v>
      </c>
    </row>
    <row r="28" spans="1:21">
      <c r="A28" s="412"/>
      <c r="B28" s="413"/>
      <c r="C28" s="341">
        <v>0</v>
      </c>
      <c r="D28" s="342">
        <v>0</v>
      </c>
      <c r="E28" s="342">
        <v>0</v>
      </c>
      <c r="F28" s="342">
        <v>0</v>
      </c>
      <c r="G28" s="342">
        <v>0</v>
      </c>
      <c r="H28" s="342">
        <v>0</v>
      </c>
      <c r="I28" s="342">
        <v>0</v>
      </c>
      <c r="J28" s="342">
        <v>0</v>
      </c>
      <c r="K28" s="342">
        <v>0</v>
      </c>
      <c r="L28" s="342">
        <v>0</v>
      </c>
      <c r="M28" s="342">
        <v>0</v>
      </c>
      <c r="N28" s="343">
        <v>0</v>
      </c>
      <c r="O28" s="6"/>
      <c r="P28" s="335">
        <f t="shared" si="0"/>
        <v>0</v>
      </c>
      <c r="Q28" s="336">
        <f t="shared" si="1"/>
        <v>0</v>
      </c>
      <c r="R28" s="335">
        <f t="shared" si="2"/>
        <v>0</v>
      </c>
      <c r="S28" s="336">
        <f t="shared" si="3"/>
        <v>0</v>
      </c>
      <c r="T28" s="335">
        <f t="shared" si="4"/>
        <v>0</v>
      </c>
      <c r="U28" s="336">
        <f t="shared" si="5"/>
        <v>0</v>
      </c>
    </row>
    <row r="29" spans="1:21">
      <c r="A29" s="407"/>
      <c r="B29" s="410" t="s">
        <v>2</v>
      </c>
      <c r="C29" s="29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33">
        <v>0</v>
      </c>
      <c r="N29" s="9">
        <v>0</v>
      </c>
      <c r="P29" s="335">
        <f t="shared" si="0"/>
        <v>0</v>
      </c>
      <c r="Q29" s="336">
        <f t="shared" si="1"/>
        <v>0</v>
      </c>
      <c r="R29" s="335">
        <f t="shared" si="2"/>
        <v>0</v>
      </c>
      <c r="S29" s="336">
        <f t="shared" si="3"/>
        <v>0</v>
      </c>
      <c r="T29" s="335">
        <f t="shared" si="4"/>
        <v>0</v>
      </c>
      <c r="U29" s="336">
        <f t="shared" si="5"/>
        <v>0</v>
      </c>
    </row>
    <row r="30" spans="1:21">
      <c r="A30" s="408"/>
      <c r="B30" s="413"/>
      <c r="C30" s="10">
        <v>0</v>
      </c>
      <c r="D30" s="11">
        <v>0</v>
      </c>
      <c r="E30" s="12">
        <v>0</v>
      </c>
      <c r="F30" s="11">
        <v>0</v>
      </c>
      <c r="G30" s="12">
        <v>0</v>
      </c>
      <c r="H30" s="11">
        <v>0</v>
      </c>
      <c r="I30" s="12">
        <v>0</v>
      </c>
      <c r="J30" s="11">
        <v>0</v>
      </c>
      <c r="K30" s="12">
        <v>0</v>
      </c>
      <c r="L30" s="11">
        <v>0</v>
      </c>
      <c r="M30" s="11">
        <v>0</v>
      </c>
      <c r="N30" s="12">
        <v>0</v>
      </c>
      <c r="P30" s="335">
        <f t="shared" si="0"/>
        <v>0</v>
      </c>
      <c r="Q30" s="336">
        <f t="shared" si="1"/>
        <v>0</v>
      </c>
      <c r="R30" s="335">
        <f t="shared" si="2"/>
        <v>0</v>
      </c>
      <c r="S30" s="336">
        <f t="shared" si="3"/>
        <v>0</v>
      </c>
      <c r="T30" s="335">
        <f t="shared" si="4"/>
        <v>0</v>
      </c>
      <c r="U30" s="336">
        <f t="shared" si="5"/>
        <v>0</v>
      </c>
    </row>
    <row r="31" spans="1:21">
      <c r="A31" s="407"/>
      <c r="B31" s="410" t="s">
        <v>170</v>
      </c>
      <c r="C31" s="18">
        <v>0</v>
      </c>
      <c r="D31" s="13">
        <v>0</v>
      </c>
      <c r="E31" s="14">
        <v>0</v>
      </c>
      <c r="F31" s="13">
        <v>0</v>
      </c>
      <c r="G31" s="14">
        <v>0</v>
      </c>
      <c r="H31" s="13">
        <v>0</v>
      </c>
      <c r="I31" s="14">
        <v>0</v>
      </c>
      <c r="J31" s="13">
        <v>0</v>
      </c>
      <c r="K31" s="14">
        <v>0</v>
      </c>
      <c r="L31" s="13">
        <v>0</v>
      </c>
      <c r="M31" s="13">
        <v>0</v>
      </c>
      <c r="N31" s="14">
        <v>0</v>
      </c>
      <c r="P31" s="335">
        <f t="shared" si="0"/>
        <v>0</v>
      </c>
      <c r="Q31" s="336">
        <f t="shared" si="1"/>
        <v>0</v>
      </c>
      <c r="R31" s="335">
        <f t="shared" si="2"/>
        <v>0</v>
      </c>
      <c r="S31" s="336">
        <f t="shared" si="3"/>
        <v>0</v>
      </c>
      <c r="T31" s="335">
        <f t="shared" si="4"/>
        <v>0</v>
      </c>
      <c r="U31" s="336">
        <f t="shared" si="5"/>
        <v>0</v>
      </c>
    </row>
    <row r="32" spans="1:21">
      <c r="A32" s="408"/>
      <c r="B32" s="413"/>
      <c r="C32" s="19">
        <v>0</v>
      </c>
      <c r="D32" s="15">
        <v>0</v>
      </c>
      <c r="E32" s="16">
        <v>0</v>
      </c>
      <c r="F32" s="15">
        <v>0</v>
      </c>
      <c r="G32" s="16">
        <v>0</v>
      </c>
      <c r="H32" s="15">
        <v>0</v>
      </c>
      <c r="I32" s="16">
        <v>0</v>
      </c>
      <c r="J32" s="15">
        <v>0</v>
      </c>
      <c r="K32" s="16">
        <v>0</v>
      </c>
      <c r="L32" s="15">
        <v>0</v>
      </c>
      <c r="M32" s="15">
        <v>0</v>
      </c>
      <c r="N32" s="16">
        <v>0</v>
      </c>
      <c r="P32" s="335">
        <f t="shared" si="0"/>
        <v>0</v>
      </c>
      <c r="Q32" s="336">
        <f t="shared" si="1"/>
        <v>0</v>
      </c>
      <c r="R32" s="335">
        <f t="shared" si="2"/>
        <v>0</v>
      </c>
      <c r="S32" s="336">
        <f t="shared" si="3"/>
        <v>0</v>
      </c>
      <c r="T32" s="335">
        <f t="shared" si="4"/>
        <v>0</v>
      </c>
      <c r="U32" s="336">
        <f t="shared" si="5"/>
        <v>0</v>
      </c>
    </row>
    <row r="33" spans="1:21">
      <c r="A33" s="407"/>
      <c r="B33" s="410" t="s">
        <v>171</v>
      </c>
      <c r="C33" s="7">
        <v>0</v>
      </c>
      <c r="D33" s="8">
        <v>0</v>
      </c>
      <c r="E33" s="9">
        <v>0</v>
      </c>
      <c r="F33" s="8">
        <v>0</v>
      </c>
      <c r="G33" s="9">
        <v>0</v>
      </c>
      <c r="H33" s="8">
        <v>0</v>
      </c>
      <c r="I33" s="9">
        <v>0</v>
      </c>
      <c r="J33" s="8">
        <v>0</v>
      </c>
      <c r="K33" s="9">
        <v>0</v>
      </c>
      <c r="L33" s="8">
        <v>0</v>
      </c>
      <c r="M33" s="8">
        <v>0</v>
      </c>
      <c r="N33" s="9">
        <v>0</v>
      </c>
      <c r="P33" s="335">
        <f t="shared" si="0"/>
        <v>0</v>
      </c>
      <c r="Q33" s="336">
        <f t="shared" si="1"/>
        <v>0</v>
      </c>
      <c r="R33" s="335">
        <f t="shared" si="2"/>
        <v>0</v>
      </c>
      <c r="S33" s="336">
        <f t="shared" si="3"/>
        <v>0</v>
      </c>
      <c r="T33" s="335">
        <f t="shared" si="4"/>
        <v>0</v>
      </c>
      <c r="U33" s="336">
        <f t="shared" si="5"/>
        <v>0</v>
      </c>
    </row>
    <row r="34" spans="1:21">
      <c r="A34" s="408"/>
      <c r="B34" s="413"/>
      <c r="C34" s="10">
        <v>0</v>
      </c>
      <c r="D34" s="11">
        <v>0</v>
      </c>
      <c r="E34" s="12">
        <v>0</v>
      </c>
      <c r="F34" s="11">
        <v>0</v>
      </c>
      <c r="G34" s="12">
        <v>0</v>
      </c>
      <c r="H34" s="11">
        <v>0</v>
      </c>
      <c r="I34" s="12">
        <v>0</v>
      </c>
      <c r="J34" s="11">
        <v>0</v>
      </c>
      <c r="K34" s="12">
        <v>0</v>
      </c>
      <c r="L34" s="11">
        <v>0</v>
      </c>
      <c r="M34" s="11">
        <v>0</v>
      </c>
      <c r="N34" s="12">
        <v>0</v>
      </c>
      <c r="P34" s="335">
        <f t="shared" si="0"/>
        <v>0</v>
      </c>
      <c r="Q34" s="336">
        <f t="shared" si="1"/>
        <v>0</v>
      </c>
      <c r="R34" s="335">
        <f t="shared" si="2"/>
        <v>0</v>
      </c>
      <c r="S34" s="336">
        <f t="shared" si="3"/>
        <v>0</v>
      </c>
      <c r="T34" s="335">
        <f t="shared" si="4"/>
        <v>0</v>
      </c>
      <c r="U34" s="336">
        <f t="shared" si="5"/>
        <v>0</v>
      </c>
    </row>
    <row r="35" spans="1:21">
      <c r="A35" s="407"/>
      <c r="B35" s="410" t="s">
        <v>172</v>
      </c>
      <c r="C35" s="18">
        <v>1</v>
      </c>
      <c r="D35" s="13">
        <v>0</v>
      </c>
      <c r="E35" s="14">
        <v>0</v>
      </c>
      <c r="F35" s="13">
        <v>0</v>
      </c>
      <c r="G35" s="14">
        <v>1</v>
      </c>
      <c r="H35" s="13">
        <v>0</v>
      </c>
      <c r="I35" s="14">
        <v>1</v>
      </c>
      <c r="J35" s="13">
        <v>0</v>
      </c>
      <c r="K35" s="14">
        <v>0</v>
      </c>
      <c r="L35" s="13">
        <v>0</v>
      </c>
      <c r="M35" s="13">
        <v>0</v>
      </c>
      <c r="N35" s="14">
        <v>0</v>
      </c>
      <c r="P35" s="335">
        <f t="shared" si="0"/>
        <v>0</v>
      </c>
      <c r="Q35" s="336">
        <f t="shared" si="1"/>
        <v>0</v>
      </c>
      <c r="R35" s="335">
        <f t="shared" si="2"/>
        <v>1</v>
      </c>
      <c r="S35" s="336">
        <f t="shared" si="3"/>
        <v>0</v>
      </c>
      <c r="T35" s="335">
        <f t="shared" si="4"/>
        <v>1</v>
      </c>
      <c r="U35" s="336">
        <f t="shared" si="5"/>
        <v>0</v>
      </c>
    </row>
    <row r="36" spans="1:21">
      <c r="A36" s="408"/>
      <c r="B36" s="413"/>
      <c r="C36" s="19">
        <v>100</v>
      </c>
      <c r="D36" s="15">
        <v>0</v>
      </c>
      <c r="E36" s="16">
        <v>0</v>
      </c>
      <c r="F36" s="15">
        <v>0</v>
      </c>
      <c r="G36" s="16">
        <v>100</v>
      </c>
      <c r="H36" s="15">
        <v>0</v>
      </c>
      <c r="I36" s="16">
        <v>100</v>
      </c>
      <c r="J36" s="15">
        <v>0</v>
      </c>
      <c r="K36" s="16">
        <v>0</v>
      </c>
      <c r="L36" s="15">
        <v>0</v>
      </c>
      <c r="M36" s="15">
        <v>0</v>
      </c>
      <c r="N36" s="16">
        <v>0</v>
      </c>
      <c r="P36" s="335">
        <f t="shared" si="0"/>
        <v>0</v>
      </c>
      <c r="Q36" s="336">
        <f t="shared" si="1"/>
        <v>0</v>
      </c>
      <c r="R36" s="335">
        <f t="shared" si="2"/>
        <v>100</v>
      </c>
      <c r="S36" s="336">
        <f t="shared" si="3"/>
        <v>0</v>
      </c>
      <c r="T36" s="335">
        <f t="shared" si="4"/>
        <v>100</v>
      </c>
      <c r="U36" s="336">
        <f t="shared" si="5"/>
        <v>0</v>
      </c>
    </row>
    <row r="37" spans="1:21">
      <c r="A37" s="407"/>
      <c r="B37" s="410" t="s">
        <v>173</v>
      </c>
      <c r="C37" s="7">
        <v>5</v>
      </c>
      <c r="D37" s="8">
        <v>0</v>
      </c>
      <c r="E37" s="9">
        <v>0</v>
      </c>
      <c r="F37" s="8">
        <v>0</v>
      </c>
      <c r="G37" s="9">
        <v>5</v>
      </c>
      <c r="H37" s="8">
        <v>0</v>
      </c>
      <c r="I37" s="9">
        <v>5</v>
      </c>
      <c r="J37" s="8">
        <v>0</v>
      </c>
      <c r="K37" s="9">
        <v>0</v>
      </c>
      <c r="L37" s="8">
        <v>0</v>
      </c>
      <c r="M37" s="8">
        <v>0</v>
      </c>
      <c r="N37" s="9">
        <v>0</v>
      </c>
      <c r="P37" s="335">
        <f t="shared" si="0"/>
        <v>0</v>
      </c>
      <c r="Q37" s="336">
        <f t="shared" si="1"/>
        <v>0</v>
      </c>
      <c r="R37" s="335">
        <f t="shared" si="2"/>
        <v>5</v>
      </c>
      <c r="S37" s="336">
        <f t="shared" si="3"/>
        <v>0</v>
      </c>
      <c r="T37" s="335">
        <f t="shared" si="4"/>
        <v>5</v>
      </c>
      <c r="U37" s="336">
        <f t="shared" si="5"/>
        <v>0</v>
      </c>
    </row>
    <row r="38" spans="1:21">
      <c r="A38" s="408"/>
      <c r="B38" s="413"/>
      <c r="C38" s="10">
        <v>100</v>
      </c>
      <c r="D38" s="11">
        <v>0</v>
      </c>
      <c r="E38" s="12">
        <v>0</v>
      </c>
      <c r="F38" s="11">
        <v>0</v>
      </c>
      <c r="G38" s="12">
        <v>100</v>
      </c>
      <c r="H38" s="11">
        <v>0</v>
      </c>
      <c r="I38" s="12">
        <v>100</v>
      </c>
      <c r="J38" s="11">
        <v>0</v>
      </c>
      <c r="K38" s="12">
        <v>0</v>
      </c>
      <c r="L38" s="11">
        <v>0</v>
      </c>
      <c r="M38" s="11">
        <v>0</v>
      </c>
      <c r="N38" s="12">
        <v>0</v>
      </c>
      <c r="P38" s="335">
        <f t="shared" si="0"/>
        <v>0</v>
      </c>
      <c r="Q38" s="336">
        <f t="shared" si="1"/>
        <v>0</v>
      </c>
      <c r="R38" s="335">
        <f t="shared" si="2"/>
        <v>100</v>
      </c>
      <c r="S38" s="336">
        <f t="shared" si="3"/>
        <v>0</v>
      </c>
      <c r="T38" s="335">
        <f t="shared" si="4"/>
        <v>100</v>
      </c>
      <c r="U38" s="336">
        <f t="shared" si="5"/>
        <v>0</v>
      </c>
    </row>
    <row r="39" spans="1:21">
      <c r="A39" s="407"/>
      <c r="B39" s="410" t="s">
        <v>174</v>
      </c>
      <c r="C39" s="29">
        <v>9</v>
      </c>
      <c r="D39" s="13">
        <v>1</v>
      </c>
      <c r="E39" s="14">
        <v>0</v>
      </c>
      <c r="F39" s="13">
        <v>1</v>
      </c>
      <c r="G39" s="14">
        <v>8</v>
      </c>
      <c r="H39" s="13">
        <v>0</v>
      </c>
      <c r="I39" s="14">
        <v>7</v>
      </c>
      <c r="J39" s="13">
        <v>1</v>
      </c>
      <c r="K39" s="14">
        <v>0</v>
      </c>
      <c r="L39" s="13">
        <v>0</v>
      </c>
      <c r="M39" s="13">
        <v>0</v>
      </c>
      <c r="N39" s="14">
        <v>0</v>
      </c>
      <c r="P39" s="335">
        <f t="shared" si="0"/>
        <v>1</v>
      </c>
      <c r="Q39" s="336">
        <f t="shared" si="1"/>
        <v>0</v>
      </c>
      <c r="R39" s="335">
        <f t="shared" si="2"/>
        <v>8</v>
      </c>
      <c r="S39" s="336">
        <f t="shared" si="3"/>
        <v>0</v>
      </c>
      <c r="T39" s="335">
        <f t="shared" si="4"/>
        <v>9</v>
      </c>
      <c r="U39" s="336">
        <f t="shared" si="5"/>
        <v>0</v>
      </c>
    </row>
    <row r="40" spans="1:21">
      <c r="A40" s="408"/>
      <c r="B40" s="413"/>
      <c r="C40" s="180">
        <v>100</v>
      </c>
      <c r="D40" s="15">
        <v>11.111111111111111</v>
      </c>
      <c r="E40" s="16">
        <v>0</v>
      </c>
      <c r="F40" s="15">
        <v>11.111111111111111</v>
      </c>
      <c r="G40" s="16">
        <v>88.888888888888886</v>
      </c>
      <c r="H40" s="15">
        <v>0</v>
      </c>
      <c r="I40" s="16">
        <v>77.777777777777786</v>
      </c>
      <c r="J40" s="15">
        <v>11.111111111111111</v>
      </c>
      <c r="K40" s="16">
        <v>0</v>
      </c>
      <c r="L40" s="15">
        <v>0</v>
      </c>
      <c r="M40" s="15">
        <v>0</v>
      </c>
      <c r="N40" s="16">
        <v>0</v>
      </c>
      <c r="P40" s="335">
        <f t="shared" si="0"/>
        <v>11.111111111111111</v>
      </c>
      <c r="Q40" s="336">
        <f t="shared" si="1"/>
        <v>0</v>
      </c>
      <c r="R40" s="335">
        <f t="shared" si="2"/>
        <v>88.8888888888889</v>
      </c>
      <c r="S40" s="336">
        <f t="shared" si="3"/>
        <v>0</v>
      </c>
      <c r="T40" s="335">
        <f t="shared" si="4"/>
        <v>100</v>
      </c>
      <c r="U40" s="336">
        <f t="shared" si="5"/>
        <v>0</v>
      </c>
    </row>
    <row r="41" spans="1:21">
      <c r="A41" s="407"/>
      <c r="B41" s="410" t="s">
        <v>175</v>
      </c>
      <c r="C41" s="7">
        <v>6</v>
      </c>
      <c r="D41" s="8">
        <v>0</v>
      </c>
      <c r="E41" s="9">
        <v>0</v>
      </c>
      <c r="F41" s="8">
        <v>0</v>
      </c>
      <c r="G41" s="9">
        <v>6</v>
      </c>
      <c r="H41" s="8">
        <v>1</v>
      </c>
      <c r="I41" s="9">
        <v>5</v>
      </c>
      <c r="J41" s="8">
        <v>0</v>
      </c>
      <c r="K41" s="9">
        <v>0</v>
      </c>
      <c r="L41" s="8">
        <v>0</v>
      </c>
      <c r="M41" s="8">
        <v>0</v>
      </c>
      <c r="N41" s="9">
        <v>0</v>
      </c>
      <c r="P41" s="335">
        <f t="shared" si="0"/>
        <v>0</v>
      </c>
      <c r="Q41" s="336">
        <f t="shared" si="1"/>
        <v>0</v>
      </c>
      <c r="R41" s="335">
        <f t="shared" si="2"/>
        <v>6</v>
      </c>
      <c r="S41" s="336">
        <f t="shared" si="3"/>
        <v>0</v>
      </c>
      <c r="T41" s="335">
        <f t="shared" si="4"/>
        <v>6</v>
      </c>
      <c r="U41" s="336">
        <f t="shared" si="5"/>
        <v>0</v>
      </c>
    </row>
    <row r="42" spans="1:21">
      <c r="A42" s="408"/>
      <c r="B42" s="413"/>
      <c r="C42" s="10">
        <v>100</v>
      </c>
      <c r="D42" s="11">
        <v>0</v>
      </c>
      <c r="E42" s="12">
        <v>0</v>
      </c>
      <c r="F42" s="11">
        <v>0</v>
      </c>
      <c r="G42" s="12">
        <v>100</v>
      </c>
      <c r="H42" s="11">
        <v>16.666666666666664</v>
      </c>
      <c r="I42" s="12">
        <v>83.333333333333343</v>
      </c>
      <c r="J42" s="11">
        <v>0</v>
      </c>
      <c r="K42" s="12">
        <v>0</v>
      </c>
      <c r="L42" s="11">
        <v>0</v>
      </c>
      <c r="M42" s="11">
        <v>0</v>
      </c>
      <c r="N42" s="12">
        <v>0</v>
      </c>
      <c r="P42" s="335">
        <f t="shared" si="0"/>
        <v>0</v>
      </c>
      <c r="Q42" s="336">
        <f t="shared" si="1"/>
        <v>0</v>
      </c>
      <c r="R42" s="335">
        <f t="shared" si="2"/>
        <v>100</v>
      </c>
      <c r="S42" s="336">
        <f t="shared" si="3"/>
        <v>0</v>
      </c>
      <c r="T42" s="335">
        <f t="shared" si="4"/>
        <v>100</v>
      </c>
      <c r="U42" s="336">
        <f t="shared" si="5"/>
        <v>0</v>
      </c>
    </row>
    <row r="43" spans="1:21">
      <c r="A43" s="407"/>
      <c r="B43" s="410" t="s">
        <v>176</v>
      </c>
      <c r="C43" s="18">
        <v>12</v>
      </c>
      <c r="D43" s="13">
        <v>0</v>
      </c>
      <c r="E43" s="14">
        <v>0</v>
      </c>
      <c r="F43" s="13">
        <v>0</v>
      </c>
      <c r="G43" s="14">
        <v>11</v>
      </c>
      <c r="H43" s="13">
        <v>0</v>
      </c>
      <c r="I43" s="14">
        <v>7</v>
      </c>
      <c r="J43" s="13">
        <v>3</v>
      </c>
      <c r="K43" s="14">
        <v>1</v>
      </c>
      <c r="L43" s="13">
        <v>1</v>
      </c>
      <c r="M43" s="13">
        <v>0</v>
      </c>
      <c r="N43" s="14">
        <v>0</v>
      </c>
      <c r="P43" s="335">
        <f t="shared" si="0"/>
        <v>0</v>
      </c>
      <c r="Q43" s="336">
        <f t="shared" si="1"/>
        <v>0</v>
      </c>
      <c r="R43" s="335">
        <f t="shared" si="2"/>
        <v>11</v>
      </c>
      <c r="S43" s="336">
        <f t="shared" si="3"/>
        <v>0</v>
      </c>
      <c r="T43" s="335">
        <f t="shared" si="4"/>
        <v>12</v>
      </c>
      <c r="U43" s="336">
        <f t="shared" si="5"/>
        <v>0</v>
      </c>
    </row>
    <row r="44" spans="1:21">
      <c r="A44" s="408"/>
      <c r="B44" s="413"/>
      <c r="C44" s="19">
        <v>100</v>
      </c>
      <c r="D44" s="15">
        <v>0</v>
      </c>
      <c r="E44" s="16">
        <v>0</v>
      </c>
      <c r="F44" s="15">
        <v>0</v>
      </c>
      <c r="G44" s="16">
        <v>91.666666666666657</v>
      </c>
      <c r="H44" s="15">
        <v>0</v>
      </c>
      <c r="I44" s="16">
        <v>58.333333333333336</v>
      </c>
      <c r="J44" s="15">
        <v>25</v>
      </c>
      <c r="K44" s="16">
        <v>8.3333333333333321</v>
      </c>
      <c r="L44" s="15">
        <v>8.3333333333333321</v>
      </c>
      <c r="M44" s="15">
        <v>0</v>
      </c>
      <c r="N44" s="16">
        <v>0</v>
      </c>
      <c r="P44" s="335">
        <f t="shared" si="0"/>
        <v>0</v>
      </c>
      <c r="Q44" s="336">
        <f t="shared" si="1"/>
        <v>0</v>
      </c>
      <c r="R44" s="335">
        <f t="shared" si="2"/>
        <v>91.666666666666671</v>
      </c>
      <c r="S44" s="336">
        <f t="shared" si="3"/>
        <v>0</v>
      </c>
      <c r="T44" s="335">
        <f t="shared" si="4"/>
        <v>99.999999999999986</v>
      </c>
      <c r="U44" s="336">
        <f t="shared" si="5"/>
        <v>0</v>
      </c>
    </row>
    <row r="45" spans="1:21">
      <c r="A45" s="407"/>
      <c r="B45" s="410" t="s">
        <v>177</v>
      </c>
      <c r="C45" s="7">
        <v>2</v>
      </c>
      <c r="D45" s="8">
        <v>0</v>
      </c>
      <c r="E45" s="9">
        <v>0</v>
      </c>
      <c r="F45" s="8">
        <v>0</v>
      </c>
      <c r="G45" s="9">
        <v>2</v>
      </c>
      <c r="H45" s="8">
        <v>1</v>
      </c>
      <c r="I45" s="9">
        <v>1</v>
      </c>
      <c r="J45" s="8">
        <v>0</v>
      </c>
      <c r="K45" s="9">
        <v>0</v>
      </c>
      <c r="L45" s="8">
        <v>0</v>
      </c>
      <c r="M45" s="8">
        <v>0</v>
      </c>
      <c r="N45" s="9">
        <v>0</v>
      </c>
      <c r="P45" s="335">
        <f t="shared" si="0"/>
        <v>0</v>
      </c>
      <c r="Q45" s="336">
        <f t="shared" si="1"/>
        <v>0</v>
      </c>
      <c r="R45" s="335">
        <f t="shared" si="2"/>
        <v>2</v>
      </c>
      <c r="S45" s="336">
        <f t="shared" si="3"/>
        <v>0</v>
      </c>
      <c r="T45" s="335">
        <f t="shared" si="4"/>
        <v>2</v>
      </c>
      <c r="U45" s="336">
        <f t="shared" si="5"/>
        <v>0</v>
      </c>
    </row>
    <row r="46" spans="1:21">
      <c r="A46" s="408"/>
      <c r="B46" s="413"/>
      <c r="C46" s="10">
        <v>100</v>
      </c>
      <c r="D46" s="11">
        <v>0</v>
      </c>
      <c r="E46" s="12">
        <v>0</v>
      </c>
      <c r="F46" s="11">
        <v>0</v>
      </c>
      <c r="G46" s="12">
        <v>100</v>
      </c>
      <c r="H46" s="11">
        <v>50</v>
      </c>
      <c r="I46" s="12">
        <v>50</v>
      </c>
      <c r="J46" s="11">
        <v>0</v>
      </c>
      <c r="K46" s="12">
        <v>0</v>
      </c>
      <c r="L46" s="11">
        <v>0</v>
      </c>
      <c r="M46" s="11">
        <v>0</v>
      </c>
      <c r="N46" s="12">
        <v>0</v>
      </c>
      <c r="P46" s="335">
        <f t="shared" si="0"/>
        <v>0</v>
      </c>
      <c r="Q46" s="336">
        <f t="shared" si="1"/>
        <v>0</v>
      </c>
      <c r="R46" s="335">
        <f t="shared" si="2"/>
        <v>100</v>
      </c>
      <c r="S46" s="336">
        <f t="shared" si="3"/>
        <v>0</v>
      </c>
      <c r="T46" s="335">
        <f t="shared" si="4"/>
        <v>100</v>
      </c>
      <c r="U46" s="336">
        <f t="shared" si="5"/>
        <v>0</v>
      </c>
    </row>
    <row r="47" spans="1:21">
      <c r="A47" s="407"/>
      <c r="B47" s="410" t="s">
        <v>178</v>
      </c>
      <c r="C47" s="18">
        <v>0</v>
      </c>
      <c r="D47" s="13">
        <v>0</v>
      </c>
      <c r="E47" s="14">
        <v>0</v>
      </c>
      <c r="F47" s="13">
        <v>0</v>
      </c>
      <c r="G47" s="14">
        <v>0</v>
      </c>
      <c r="H47" s="13">
        <v>0</v>
      </c>
      <c r="I47" s="14">
        <v>0</v>
      </c>
      <c r="J47" s="13">
        <v>0</v>
      </c>
      <c r="K47" s="14">
        <v>0</v>
      </c>
      <c r="L47" s="13">
        <v>0</v>
      </c>
      <c r="M47" s="13">
        <v>0</v>
      </c>
      <c r="N47" s="14">
        <v>0</v>
      </c>
      <c r="P47" s="335">
        <f t="shared" si="0"/>
        <v>0</v>
      </c>
      <c r="Q47" s="336">
        <f t="shared" si="1"/>
        <v>0</v>
      </c>
      <c r="R47" s="335">
        <f t="shared" si="2"/>
        <v>0</v>
      </c>
      <c r="S47" s="336">
        <f t="shared" si="3"/>
        <v>0</v>
      </c>
      <c r="T47" s="335">
        <f t="shared" si="4"/>
        <v>0</v>
      </c>
      <c r="U47" s="336">
        <f t="shared" si="5"/>
        <v>0</v>
      </c>
    </row>
    <row r="48" spans="1:21">
      <c r="A48" s="408"/>
      <c r="B48" s="413"/>
      <c r="C48" s="10">
        <v>0</v>
      </c>
      <c r="D48" s="11">
        <v>0</v>
      </c>
      <c r="E48" s="12">
        <v>0</v>
      </c>
      <c r="F48" s="11">
        <v>0</v>
      </c>
      <c r="G48" s="12">
        <v>0</v>
      </c>
      <c r="H48" s="11">
        <v>0</v>
      </c>
      <c r="I48" s="12">
        <v>0</v>
      </c>
      <c r="J48" s="11">
        <v>0</v>
      </c>
      <c r="K48" s="12">
        <v>0</v>
      </c>
      <c r="L48" s="11">
        <v>0</v>
      </c>
      <c r="M48" s="11">
        <v>0</v>
      </c>
      <c r="N48" s="12">
        <v>0</v>
      </c>
      <c r="P48" s="335">
        <f t="shared" si="0"/>
        <v>0</v>
      </c>
      <c r="Q48" s="336">
        <f t="shared" si="1"/>
        <v>0</v>
      </c>
      <c r="R48" s="335">
        <f t="shared" si="2"/>
        <v>0</v>
      </c>
      <c r="S48" s="336">
        <f t="shared" si="3"/>
        <v>0</v>
      </c>
      <c r="T48" s="335">
        <f t="shared" si="4"/>
        <v>0</v>
      </c>
      <c r="U48" s="336">
        <f t="shared" si="5"/>
        <v>0</v>
      </c>
    </row>
    <row r="49" spans="1:21">
      <c r="A49" s="411" t="s">
        <v>4</v>
      </c>
      <c r="B49" s="410"/>
      <c r="C49" s="344">
        <v>0</v>
      </c>
      <c r="D49" s="338">
        <v>0</v>
      </c>
      <c r="E49" s="338">
        <v>0</v>
      </c>
      <c r="F49" s="338">
        <v>0</v>
      </c>
      <c r="G49" s="338">
        <v>0</v>
      </c>
      <c r="H49" s="338">
        <v>0</v>
      </c>
      <c r="I49" s="338">
        <v>0</v>
      </c>
      <c r="J49" s="338">
        <v>0</v>
      </c>
      <c r="K49" s="338">
        <v>0</v>
      </c>
      <c r="L49" s="338">
        <v>0</v>
      </c>
      <c r="M49" s="338">
        <v>0</v>
      </c>
      <c r="N49" s="340">
        <v>0</v>
      </c>
      <c r="P49" s="335">
        <f t="shared" si="0"/>
        <v>0</v>
      </c>
      <c r="Q49" s="336">
        <f t="shared" si="1"/>
        <v>0</v>
      </c>
      <c r="R49" s="335">
        <f t="shared" si="2"/>
        <v>0</v>
      </c>
      <c r="S49" s="336">
        <f t="shared" si="3"/>
        <v>0</v>
      </c>
      <c r="T49" s="335">
        <f t="shared" si="4"/>
        <v>0</v>
      </c>
      <c r="U49" s="336">
        <f t="shared" si="5"/>
        <v>0</v>
      </c>
    </row>
    <row r="50" spans="1:21">
      <c r="A50" s="412"/>
      <c r="B50" s="413"/>
      <c r="C50" s="341">
        <v>0</v>
      </c>
      <c r="D50" s="342">
        <v>0</v>
      </c>
      <c r="E50" s="342">
        <v>0</v>
      </c>
      <c r="F50" s="342">
        <v>0</v>
      </c>
      <c r="G50" s="342">
        <v>0</v>
      </c>
      <c r="H50" s="342">
        <v>0</v>
      </c>
      <c r="I50" s="342">
        <v>0</v>
      </c>
      <c r="J50" s="342">
        <v>0</v>
      </c>
      <c r="K50" s="342">
        <v>0</v>
      </c>
      <c r="L50" s="342">
        <v>0</v>
      </c>
      <c r="M50" s="342">
        <v>0</v>
      </c>
      <c r="N50" s="343">
        <v>0</v>
      </c>
      <c r="P50" s="335">
        <f t="shared" si="0"/>
        <v>0</v>
      </c>
      <c r="Q50" s="336">
        <f t="shared" si="1"/>
        <v>0</v>
      </c>
      <c r="R50" s="335">
        <f t="shared" si="2"/>
        <v>0</v>
      </c>
      <c r="S50" s="336">
        <f t="shared" si="3"/>
        <v>0</v>
      </c>
      <c r="T50" s="335">
        <f t="shared" si="4"/>
        <v>0</v>
      </c>
      <c r="U50" s="336">
        <f t="shared" si="5"/>
        <v>0</v>
      </c>
    </row>
    <row r="51" spans="1:21">
      <c r="A51" s="407"/>
      <c r="B51" s="410" t="s">
        <v>2</v>
      </c>
      <c r="C51" s="7">
        <v>0</v>
      </c>
      <c r="D51" s="8">
        <v>0</v>
      </c>
      <c r="E51" s="8">
        <v>0</v>
      </c>
      <c r="F51" s="33">
        <v>0</v>
      </c>
      <c r="G51" s="9">
        <v>0</v>
      </c>
      <c r="H51" s="8">
        <v>0</v>
      </c>
      <c r="I51" s="9">
        <v>0</v>
      </c>
      <c r="J51" s="8">
        <v>0</v>
      </c>
      <c r="K51" s="9">
        <v>0</v>
      </c>
      <c r="L51" s="8">
        <v>0</v>
      </c>
      <c r="M51" s="33">
        <v>0</v>
      </c>
      <c r="N51" s="9">
        <v>0</v>
      </c>
      <c r="P51" s="335">
        <f t="shared" si="0"/>
        <v>0</v>
      </c>
      <c r="Q51" s="336">
        <f t="shared" si="1"/>
        <v>0</v>
      </c>
      <c r="R51" s="335">
        <f t="shared" si="2"/>
        <v>0</v>
      </c>
      <c r="S51" s="336">
        <f t="shared" si="3"/>
        <v>0</v>
      </c>
      <c r="T51" s="335">
        <f t="shared" si="4"/>
        <v>0</v>
      </c>
      <c r="U51" s="336">
        <f t="shared" si="5"/>
        <v>0</v>
      </c>
    </row>
    <row r="52" spans="1:21">
      <c r="A52" s="408"/>
      <c r="B52" s="413"/>
      <c r="C52" s="10">
        <v>0</v>
      </c>
      <c r="D52" s="11">
        <v>0</v>
      </c>
      <c r="E52" s="12">
        <v>0</v>
      </c>
      <c r="F52" s="11">
        <v>0</v>
      </c>
      <c r="G52" s="12">
        <v>0</v>
      </c>
      <c r="H52" s="11">
        <v>0</v>
      </c>
      <c r="I52" s="12">
        <v>0</v>
      </c>
      <c r="J52" s="11">
        <v>0</v>
      </c>
      <c r="K52" s="12">
        <v>0</v>
      </c>
      <c r="L52" s="11">
        <v>0</v>
      </c>
      <c r="M52" s="11">
        <v>0</v>
      </c>
      <c r="N52" s="12">
        <v>0</v>
      </c>
      <c r="P52" s="335">
        <f t="shared" si="0"/>
        <v>0</v>
      </c>
      <c r="Q52" s="336">
        <f t="shared" si="1"/>
        <v>0</v>
      </c>
      <c r="R52" s="335">
        <f t="shared" si="2"/>
        <v>0</v>
      </c>
      <c r="S52" s="336">
        <f t="shared" si="3"/>
        <v>0</v>
      </c>
      <c r="T52" s="335">
        <f t="shared" si="4"/>
        <v>0</v>
      </c>
      <c r="U52" s="336">
        <f t="shared" si="5"/>
        <v>0</v>
      </c>
    </row>
    <row r="53" spans="1:21">
      <c r="A53" s="407"/>
      <c r="B53" s="410" t="s">
        <v>170</v>
      </c>
      <c r="C53" s="18">
        <v>0</v>
      </c>
      <c r="D53" s="13">
        <v>0</v>
      </c>
      <c r="E53" s="14">
        <v>0</v>
      </c>
      <c r="F53" s="13">
        <v>0</v>
      </c>
      <c r="G53" s="14">
        <v>0</v>
      </c>
      <c r="H53" s="13">
        <v>0</v>
      </c>
      <c r="I53" s="14">
        <v>0</v>
      </c>
      <c r="J53" s="13">
        <v>0</v>
      </c>
      <c r="K53" s="14">
        <v>0</v>
      </c>
      <c r="L53" s="13">
        <v>0</v>
      </c>
      <c r="M53" s="13">
        <v>0</v>
      </c>
      <c r="N53" s="14">
        <v>0</v>
      </c>
      <c r="P53" s="335">
        <f t="shared" si="0"/>
        <v>0</v>
      </c>
      <c r="Q53" s="336">
        <f t="shared" si="1"/>
        <v>0</v>
      </c>
      <c r="R53" s="335">
        <f t="shared" si="2"/>
        <v>0</v>
      </c>
      <c r="S53" s="336">
        <f t="shared" si="3"/>
        <v>0</v>
      </c>
      <c r="T53" s="335">
        <f t="shared" si="4"/>
        <v>0</v>
      </c>
      <c r="U53" s="336">
        <f t="shared" si="5"/>
        <v>0</v>
      </c>
    </row>
    <row r="54" spans="1:21">
      <c r="A54" s="408"/>
      <c r="B54" s="413"/>
      <c r="C54" s="19">
        <v>0</v>
      </c>
      <c r="D54" s="15">
        <v>0</v>
      </c>
      <c r="E54" s="16">
        <v>0</v>
      </c>
      <c r="F54" s="15">
        <v>0</v>
      </c>
      <c r="G54" s="16">
        <v>0</v>
      </c>
      <c r="H54" s="15">
        <v>0</v>
      </c>
      <c r="I54" s="16">
        <v>0</v>
      </c>
      <c r="J54" s="15">
        <v>0</v>
      </c>
      <c r="K54" s="16">
        <v>0</v>
      </c>
      <c r="L54" s="15">
        <v>0</v>
      </c>
      <c r="M54" s="15">
        <v>0</v>
      </c>
      <c r="N54" s="16">
        <v>0</v>
      </c>
      <c r="P54" s="335">
        <f t="shared" si="0"/>
        <v>0</v>
      </c>
      <c r="Q54" s="336">
        <f t="shared" si="1"/>
        <v>0</v>
      </c>
      <c r="R54" s="335">
        <f t="shared" si="2"/>
        <v>0</v>
      </c>
      <c r="S54" s="336">
        <f t="shared" si="3"/>
        <v>0</v>
      </c>
      <c r="T54" s="335">
        <f t="shared" si="4"/>
        <v>0</v>
      </c>
      <c r="U54" s="336">
        <f t="shared" si="5"/>
        <v>0</v>
      </c>
    </row>
    <row r="55" spans="1:21">
      <c r="A55" s="407"/>
      <c r="B55" s="410" t="s">
        <v>171</v>
      </c>
      <c r="C55" s="7">
        <v>1</v>
      </c>
      <c r="D55" s="8">
        <v>0</v>
      </c>
      <c r="E55" s="9">
        <v>0</v>
      </c>
      <c r="F55" s="8">
        <v>0</v>
      </c>
      <c r="G55" s="9">
        <v>1</v>
      </c>
      <c r="H55" s="8">
        <v>0</v>
      </c>
      <c r="I55" s="9">
        <v>0</v>
      </c>
      <c r="J55" s="8">
        <v>1</v>
      </c>
      <c r="K55" s="9">
        <v>0</v>
      </c>
      <c r="L55" s="8">
        <v>0</v>
      </c>
      <c r="M55" s="8">
        <v>0</v>
      </c>
      <c r="N55" s="9">
        <v>0</v>
      </c>
      <c r="P55" s="335">
        <f t="shared" si="0"/>
        <v>0</v>
      </c>
      <c r="Q55" s="336">
        <f t="shared" si="1"/>
        <v>0</v>
      </c>
      <c r="R55" s="335">
        <f t="shared" si="2"/>
        <v>1</v>
      </c>
      <c r="S55" s="336">
        <f t="shared" si="3"/>
        <v>0</v>
      </c>
      <c r="T55" s="335">
        <f t="shared" si="4"/>
        <v>1</v>
      </c>
      <c r="U55" s="336">
        <f t="shared" si="5"/>
        <v>0</v>
      </c>
    </row>
    <row r="56" spans="1:21">
      <c r="A56" s="408"/>
      <c r="B56" s="413"/>
      <c r="C56" s="10">
        <v>100</v>
      </c>
      <c r="D56" s="11">
        <v>0</v>
      </c>
      <c r="E56" s="12">
        <v>0</v>
      </c>
      <c r="F56" s="11">
        <v>0</v>
      </c>
      <c r="G56" s="12">
        <v>100</v>
      </c>
      <c r="H56" s="11">
        <v>0</v>
      </c>
      <c r="I56" s="12">
        <v>0</v>
      </c>
      <c r="J56" s="11">
        <v>100</v>
      </c>
      <c r="K56" s="12">
        <v>0</v>
      </c>
      <c r="L56" s="11">
        <v>0</v>
      </c>
      <c r="M56" s="11">
        <v>0</v>
      </c>
      <c r="N56" s="12">
        <v>0</v>
      </c>
      <c r="P56" s="335">
        <f t="shared" si="0"/>
        <v>0</v>
      </c>
      <c r="Q56" s="336">
        <f t="shared" si="1"/>
        <v>0</v>
      </c>
      <c r="R56" s="335">
        <f t="shared" si="2"/>
        <v>100</v>
      </c>
      <c r="S56" s="336">
        <f t="shared" si="3"/>
        <v>0</v>
      </c>
      <c r="T56" s="335">
        <f t="shared" si="4"/>
        <v>100</v>
      </c>
      <c r="U56" s="336">
        <f t="shared" si="5"/>
        <v>0</v>
      </c>
    </row>
    <row r="57" spans="1:21">
      <c r="A57" s="407"/>
      <c r="B57" s="410" t="s">
        <v>172</v>
      </c>
      <c r="C57" s="18">
        <v>2</v>
      </c>
      <c r="D57" s="13">
        <v>0</v>
      </c>
      <c r="E57" s="14">
        <v>0</v>
      </c>
      <c r="F57" s="13">
        <v>0</v>
      </c>
      <c r="G57" s="14">
        <v>2</v>
      </c>
      <c r="H57" s="13">
        <v>0</v>
      </c>
      <c r="I57" s="14">
        <v>2</v>
      </c>
      <c r="J57" s="13">
        <v>0</v>
      </c>
      <c r="K57" s="14">
        <v>0</v>
      </c>
      <c r="L57" s="13">
        <v>0</v>
      </c>
      <c r="M57" s="13">
        <v>0</v>
      </c>
      <c r="N57" s="14">
        <v>0</v>
      </c>
      <c r="P57" s="335">
        <f t="shared" si="0"/>
        <v>0</v>
      </c>
      <c r="Q57" s="336">
        <f t="shared" si="1"/>
        <v>0</v>
      </c>
      <c r="R57" s="335">
        <f t="shared" si="2"/>
        <v>2</v>
      </c>
      <c r="S57" s="336">
        <f t="shared" si="3"/>
        <v>0</v>
      </c>
      <c r="T57" s="335">
        <f t="shared" si="4"/>
        <v>2</v>
      </c>
      <c r="U57" s="336">
        <f t="shared" si="5"/>
        <v>0</v>
      </c>
    </row>
    <row r="58" spans="1:21">
      <c r="A58" s="408"/>
      <c r="B58" s="413"/>
      <c r="C58" s="19">
        <v>100</v>
      </c>
      <c r="D58" s="15">
        <v>0</v>
      </c>
      <c r="E58" s="16">
        <v>0</v>
      </c>
      <c r="F58" s="15">
        <v>0</v>
      </c>
      <c r="G58" s="16">
        <v>100</v>
      </c>
      <c r="H58" s="15">
        <v>0</v>
      </c>
      <c r="I58" s="16">
        <v>100</v>
      </c>
      <c r="J58" s="15">
        <v>0</v>
      </c>
      <c r="K58" s="16">
        <v>0</v>
      </c>
      <c r="L58" s="15">
        <v>0</v>
      </c>
      <c r="M58" s="15">
        <v>0</v>
      </c>
      <c r="N58" s="16">
        <v>0</v>
      </c>
      <c r="P58" s="335">
        <f t="shared" si="0"/>
        <v>0</v>
      </c>
      <c r="Q58" s="336">
        <f t="shared" si="1"/>
        <v>0</v>
      </c>
      <c r="R58" s="335">
        <f t="shared" si="2"/>
        <v>100</v>
      </c>
      <c r="S58" s="336">
        <f t="shared" si="3"/>
        <v>0</v>
      </c>
      <c r="T58" s="335">
        <f t="shared" si="4"/>
        <v>100</v>
      </c>
      <c r="U58" s="336">
        <f t="shared" si="5"/>
        <v>0</v>
      </c>
    </row>
    <row r="59" spans="1:21">
      <c r="A59" s="407"/>
      <c r="B59" s="410" t="s">
        <v>173</v>
      </c>
      <c r="C59" s="7">
        <v>5</v>
      </c>
      <c r="D59" s="8">
        <v>0</v>
      </c>
      <c r="E59" s="9">
        <v>0</v>
      </c>
      <c r="F59" s="8">
        <v>0</v>
      </c>
      <c r="G59" s="9">
        <v>4</v>
      </c>
      <c r="H59" s="8">
        <v>0</v>
      </c>
      <c r="I59" s="9">
        <v>3</v>
      </c>
      <c r="J59" s="8">
        <v>1</v>
      </c>
      <c r="K59" s="9">
        <v>0</v>
      </c>
      <c r="L59" s="8">
        <v>1</v>
      </c>
      <c r="M59" s="8">
        <v>0</v>
      </c>
      <c r="N59" s="9">
        <v>0</v>
      </c>
      <c r="P59" s="335">
        <f t="shared" si="0"/>
        <v>0</v>
      </c>
      <c r="Q59" s="336">
        <f t="shared" si="1"/>
        <v>0</v>
      </c>
      <c r="R59" s="335">
        <f t="shared" si="2"/>
        <v>4</v>
      </c>
      <c r="S59" s="336">
        <f t="shared" si="3"/>
        <v>0</v>
      </c>
      <c r="T59" s="335">
        <f t="shared" si="4"/>
        <v>5</v>
      </c>
      <c r="U59" s="336">
        <f t="shared" si="5"/>
        <v>0</v>
      </c>
    </row>
    <row r="60" spans="1:21">
      <c r="A60" s="408"/>
      <c r="B60" s="413"/>
      <c r="C60" s="10">
        <v>100</v>
      </c>
      <c r="D60" s="11">
        <v>0</v>
      </c>
      <c r="E60" s="12">
        <v>0</v>
      </c>
      <c r="F60" s="11">
        <v>0</v>
      </c>
      <c r="G60" s="12">
        <v>80</v>
      </c>
      <c r="H60" s="11">
        <v>0</v>
      </c>
      <c r="I60" s="12">
        <v>60</v>
      </c>
      <c r="J60" s="11">
        <v>20</v>
      </c>
      <c r="K60" s="12">
        <v>0</v>
      </c>
      <c r="L60" s="11">
        <v>20</v>
      </c>
      <c r="M60" s="11">
        <v>0</v>
      </c>
      <c r="N60" s="12">
        <v>0</v>
      </c>
      <c r="P60" s="335">
        <f t="shared" si="0"/>
        <v>0</v>
      </c>
      <c r="Q60" s="336">
        <f t="shared" si="1"/>
        <v>0</v>
      </c>
      <c r="R60" s="335">
        <f t="shared" si="2"/>
        <v>80</v>
      </c>
      <c r="S60" s="336">
        <f t="shared" si="3"/>
        <v>0</v>
      </c>
      <c r="T60" s="335">
        <f t="shared" si="4"/>
        <v>100</v>
      </c>
      <c r="U60" s="336">
        <f t="shared" si="5"/>
        <v>0</v>
      </c>
    </row>
    <row r="61" spans="1:21">
      <c r="A61" s="407"/>
      <c r="B61" s="410" t="s">
        <v>174</v>
      </c>
      <c r="C61" s="18">
        <v>7</v>
      </c>
      <c r="D61" s="13">
        <v>0</v>
      </c>
      <c r="E61" s="14">
        <v>0</v>
      </c>
      <c r="F61" s="13">
        <v>0</v>
      </c>
      <c r="G61" s="14">
        <v>6</v>
      </c>
      <c r="H61" s="13">
        <v>0</v>
      </c>
      <c r="I61" s="14">
        <v>6</v>
      </c>
      <c r="J61" s="13">
        <v>0</v>
      </c>
      <c r="K61" s="14">
        <v>0</v>
      </c>
      <c r="L61" s="13">
        <v>1</v>
      </c>
      <c r="M61" s="13">
        <v>0</v>
      </c>
      <c r="N61" s="14">
        <v>0</v>
      </c>
      <c r="P61" s="335">
        <f t="shared" si="0"/>
        <v>0</v>
      </c>
      <c r="Q61" s="336">
        <f t="shared" si="1"/>
        <v>0</v>
      </c>
      <c r="R61" s="335">
        <f t="shared" si="2"/>
        <v>6</v>
      </c>
      <c r="S61" s="336">
        <f t="shared" si="3"/>
        <v>0</v>
      </c>
      <c r="T61" s="335">
        <f t="shared" si="4"/>
        <v>7</v>
      </c>
      <c r="U61" s="336">
        <f t="shared" si="5"/>
        <v>0</v>
      </c>
    </row>
    <row r="62" spans="1:21">
      <c r="A62" s="408"/>
      <c r="B62" s="413"/>
      <c r="C62" s="19">
        <v>100</v>
      </c>
      <c r="D62" s="15">
        <v>0</v>
      </c>
      <c r="E62" s="16">
        <v>0</v>
      </c>
      <c r="F62" s="15">
        <v>0</v>
      </c>
      <c r="G62" s="16">
        <v>85.714285714285708</v>
      </c>
      <c r="H62" s="15">
        <v>0</v>
      </c>
      <c r="I62" s="16">
        <v>85.714285714285708</v>
      </c>
      <c r="J62" s="15">
        <v>0</v>
      </c>
      <c r="K62" s="16">
        <v>0</v>
      </c>
      <c r="L62" s="15">
        <v>14.285714285714285</v>
      </c>
      <c r="M62" s="15">
        <v>0</v>
      </c>
      <c r="N62" s="16">
        <v>0</v>
      </c>
      <c r="P62" s="335">
        <f t="shared" si="0"/>
        <v>0</v>
      </c>
      <c r="Q62" s="336">
        <f t="shared" si="1"/>
        <v>0</v>
      </c>
      <c r="R62" s="335">
        <f t="shared" si="2"/>
        <v>85.714285714285708</v>
      </c>
      <c r="S62" s="336">
        <f t="shared" si="3"/>
        <v>0</v>
      </c>
      <c r="T62" s="335">
        <f t="shared" si="4"/>
        <v>100</v>
      </c>
      <c r="U62" s="336">
        <f t="shared" si="5"/>
        <v>0</v>
      </c>
    </row>
    <row r="63" spans="1:21">
      <c r="A63" s="407"/>
      <c r="B63" s="410" t="s">
        <v>175</v>
      </c>
      <c r="C63" s="7">
        <v>1</v>
      </c>
      <c r="D63" s="8">
        <v>0</v>
      </c>
      <c r="E63" s="9">
        <v>0</v>
      </c>
      <c r="F63" s="8">
        <v>0</v>
      </c>
      <c r="G63" s="9">
        <v>1</v>
      </c>
      <c r="H63" s="8">
        <v>0</v>
      </c>
      <c r="I63" s="9">
        <v>0</v>
      </c>
      <c r="J63" s="8">
        <v>1</v>
      </c>
      <c r="K63" s="9">
        <v>0</v>
      </c>
      <c r="L63" s="8">
        <v>0</v>
      </c>
      <c r="M63" s="8">
        <v>0</v>
      </c>
      <c r="N63" s="9">
        <v>0</v>
      </c>
      <c r="P63" s="335">
        <f t="shared" si="0"/>
        <v>0</v>
      </c>
      <c r="Q63" s="336">
        <f t="shared" si="1"/>
        <v>0</v>
      </c>
      <c r="R63" s="335">
        <f t="shared" si="2"/>
        <v>1</v>
      </c>
      <c r="S63" s="336">
        <f t="shared" si="3"/>
        <v>0</v>
      </c>
      <c r="T63" s="335">
        <f t="shared" si="4"/>
        <v>1</v>
      </c>
      <c r="U63" s="336">
        <f t="shared" si="5"/>
        <v>0</v>
      </c>
    </row>
    <row r="64" spans="1:21">
      <c r="A64" s="408"/>
      <c r="B64" s="413"/>
      <c r="C64" s="10">
        <v>100</v>
      </c>
      <c r="D64" s="11">
        <v>0</v>
      </c>
      <c r="E64" s="12">
        <v>0</v>
      </c>
      <c r="F64" s="11">
        <v>0</v>
      </c>
      <c r="G64" s="12">
        <v>100</v>
      </c>
      <c r="H64" s="11">
        <v>0</v>
      </c>
      <c r="I64" s="12">
        <v>0</v>
      </c>
      <c r="J64" s="11">
        <v>100</v>
      </c>
      <c r="K64" s="12">
        <v>0</v>
      </c>
      <c r="L64" s="11">
        <v>0</v>
      </c>
      <c r="M64" s="11">
        <v>0</v>
      </c>
      <c r="N64" s="12">
        <v>0</v>
      </c>
      <c r="P64" s="335">
        <f t="shared" si="0"/>
        <v>0</v>
      </c>
      <c r="Q64" s="336">
        <f t="shared" si="1"/>
        <v>0</v>
      </c>
      <c r="R64" s="335">
        <f t="shared" si="2"/>
        <v>100</v>
      </c>
      <c r="S64" s="336">
        <f t="shared" si="3"/>
        <v>0</v>
      </c>
      <c r="T64" s="335">
        <f t="shared" si="4"/>
        <v>100</v>
      </c>
      <c r="U64" s="336">
        <f t="shared" si="5"/>
        <v>0</v>
      </c>
    </row>
    <row r="65" spans="1:21">
      <c r="A65" s="407"/>
      <c r="B65" s="410" t="s">
        <v>176</v>
      </c>
      <c r="C65" s="18">
        <v>10</v>
      </c>
      <c r="D65" s="13">
        <v>2</v>
      </c>
      <c r="E65" s="14">
        <v>0</v>
      </c>
      <c r="F65" s="13">
        <v>2</v>
      </c>
      <c r="G65" s="14">
        <v>8</v>
      </c>
      <c r="H65" s="13">
        <v>1</v>
      </c>
      <c r="I65" s="14">
        <v>6</v>
      </c>
      <c r="J65" s="13">
        <v>1</v>
      </c>
      <c r="K65" s="14">
        <v>0</v>
      </c>
      <c r="L65" s="13">
        <v>0</v>
      </c>
      <c r="M65" s="13">
        <v>0</v>
      </c>
      <c r="N65" s="14">
        <v>0</v>
      </c>
      <c r="P65" s="335">
        <f t="shared" si="0"/>
        <v>2</v>
      </c>
      <c r="Q65" s="336">
        <f t="shared" si="1"/>
        <v>0</v>
      </c>
      <c r="R65" s="335">
        <f t="shared" si="2"/>
        <v>8</v>
      </c>
      <c r="S65" s="336">
        <f t="shared" si="3"/>
        <v>0</v>
      </c>
      <c r="T65" s="335">
        <f t="shared" si="4"/>
        <v>10</v>
      </c>
      <c r="U65" s="336">
        <f t="shared" si="5"/>
        <v>0</v>
      </c>
    </row>
    <row r="66" spans="1:21">
      <c r="A66" s="408"/>
      <c r="B66" s="413"/>
      <c r="C66" s="19">
        <v>100</v>
      </c>
      <c r="D66" s="15">
        <v>20</v>
      </c>
      <c r="E66" s="16">
        <v>0</v>
      </c>
      <c r="F66" s="15">
        <v>20</v>
      </c>
      <c r="G66" s="16">
        <v>80</v>
      </c>
      <c r="H66" s="15">
        <v>10</v>
      </c>
      <c r="I66" s="16">
        <v>60</v>
      </c>
      <c r="J66" s="15">
        <v>10</v>
      </c>
      <c r="K66" s="16">
        <v>0</v>
      </c>
      <c r="L66" s="15">
        <v>0</v>
      </c>
      <c r="M66" s="15">
        <v>0</v>
      </c>
      <c r="N66" s="16">
        <v>0</v>
      </c>
      <c r="P66" s="335">
        <f t="shared" si="0"/>
        <v>20</v>
      </c>
      <c r="Q66" s="336">
        <f t="shared" si="1"/>
        <v>0</v>
      </c>
      <c r="R66" s="335">
        <f t="shared" si="2"/>
        <v>80</v>
      </c>
      <c r="S66" s="336">
        <f t="shared" si="3"/>
        <v>0</v>
      </c>
      <c r="T66" s="335">
        <f t="shared" si="4"/>
        <v>100</v>
      </c>
      <c r="U66" s="336">
        <f t="shared" si="5"/>
        <v>0</v>
      </c>
    </row>
    <row r="67" spans="1:21">
      <c r="A67" s="407"/>
      <c r="B67" s="410" t="s">
        <v>177</v>
      </c>
      <c r="C67" s="7">
        <v>3</v>
      </c>
      <c r="D67" s="8">
        <v>0</v>
      </c>
      <c r="E67" s="9">
        <v>0</v>
      </c>
      <c r="F67" s="8">
        <v>0</v>
      </c>
      <c r="G67" s="9">
        <v>2</v>
      </c>
      <c r="H67" s="8">
        <v>0</v>
      </c>
      <c r="I67" s="9">
        <v>1</v>
      </c>
      <c r="J67" s="8">
        <v>1</v>
      </c>
      <c r="K67" s="9">
        <v>0</v>
      </c>
      <c r="L67" s="8">
        <v>0</v>
      </c>
      <c r="M67" s="8">
        <v>1</v>
      </c>
      <c r="N67" s="9">
        <v>0</v>
      </c>
      <c r="P67" s="335">
        <f t="shared" si="0"/>
        <v>0</v>
      </c>
      <c r="Q67" s="336">
        <f t="shared" si="1"/>
        <v>0</v>
      </c>
      <c r="R67" s="335">
        <f t="shared" si="2"/>
        <v>2</v>
      </c>
      <c r="S67" s="336">
        <f t="shared" si="3"/>
        <v>0</v>
      </c>
      <c r="T67" s="335">
        <f t="shared" si="4"/>
        <v>3</v>
      </c>
      <c r="U67" s="336">
        <f t="shared" si="5"/>
        <v>0</v>
      </c>
    </row>
    <row r="68" spans="1:21">
      <c r="A68" s="408"/>
      <c r="B68" s="413"/>
      <c r="C68" s="10">
        <v>100</v>
      </c>
      <c r="D68" s="11">
        <v>0</v>
      </c>
      <c r="E68" s="12">
        <v>0</v>
      </c>
      <c r="F68" s="11">
        <v>0</v>
      </c>
      <c r="G68" s="12">
        <v>66.666666666666657</v>
      </c>
      <c r="H68" s="11">
        <v>0</v>
      </c>
      <c r="I68" s="12">
        <v>33.333333333333329</v>
      </c>
      <c r="J68" s="11">
        <v>33.333333333333329</v>
      </c>
      <c r="K68" s="12">
        <v>0</v>
      </c>
      <c r="L68" s="11">
        <v>0</v>
      </c>
      <c r="M68" s="11">
        <v>33.333333333333329</v>
      </c>
      <c r="N68" s="12">
        <v>0</v>
      </c>
      <c r="P68" s="335">
        <f t="shared" si="0"/>
        <v>0</v>
      </c>
      <c r="Q68" s="336">
        <f t="shared" si="1"/>
        <v>0</v>
      </c>
      <c r="R68" s="335">
        <f t="shared" si="2"/>
        <v>66.666666666666657</v>
      </c>
      <c r="S68" s="336">
        <f t="shared" si="3"/>
        <v>0</v>
      </c>
      <c r="T68" s="335">
        <f t="shared" si="4"/>
        <v>99.999999999999986</v>
      </c>
      <c r="U68" s="336">
        <f t="shared" si="5"/>
        <v>0</v>
      </c>
    </row>
    <row r="69" spans="1:21">
      <c r="A69" s="407"/>
      <c r="B69" s="410" t="s">
        <v>178</v>
      </c>
      <c r="C69" s="18">
        <v>0</v>
      </c>
      <c r="D69" s="13">
        <v>0</v>
      </c>
      <c r="E69" s="14">
        <v>0</v>
      </c>
      <c r="F69" s="13">
        <v>0</v>
      </c>
      <c r="G69" s="14">
        <v>0</v>
      </c>
      <c r="H69" s="13">
        <v>0</v>
      </c>
      <c r="I69" s="14">
        <v>0</v>
      </c>
      <c r="J69" s="13">
        <v>0</v>
      </c>
      <c r="K69" s="14">
        <v>0</v>
      </c>
      <c r="L69" s="13">
        <v>0</v>
      </c>
      <c r="M69" s="13">
        <v>0</v>
      </c>
      <c r="N69" s="14">
        <v>0</v>
      </c>
      <c r="P69" s="335">
        <f t="shared" si="0"/>
        <v>0</v>
      </c>
      <c r="Q69" s="336">
        <f t="shared" si="1"/>
        <v>0</v>
      </c>
      <c r="R69" s="335">
        <f t="shared" si="2"/>
        <v>0</v>
      </c>
      <c r="S69" s="336">
        <f t="shared" si="3"/>
        <v>0</v>
      </c>
      <c r="T69" s="335">
        <f t="shared" si="4"/>
        <v>0</v>
      </c>
      <c r="U69" s="336">
        <f t="shared" si="5"/>
        <v>0</v>
      </c>
    </row>
    <row r="70" spans="1:21">
      <c r="A70" s="408"/>
      <c r="B70" s="413"/>
      <c r="C70" s="10">
        <v>0</v>
      </c>
      <c r="D70" s="11">
        <v>0</v>
      </c>
      <c r="E70" s="12">
        <v>0</v>
      </c>
      <c r="F70" s="11">
        <v>0</v>
      </c>
      <c r="G70" s="12">
        <v>0</v>
      </c>
      <c r="H70" s="11">
        <v>0</v>
      </c>
      <c r="I70" s="12">
        <v>0</v>
      </c>
      <c r="J70" s="11">
        <v>0</v>
      </c>
      <c r="K70" s="12">
        <v>0</v>
      </c>
      <c r="L70" s="11">
        <v>0</v>
      </c>
      <c r="M70" s="11">
        <v>0</v>
      </c>
      <c r="N70" s="12">
        <v>0</v>
      </c>
      <c r="P70" s="335">
        <f t="shared" ref="P70:P118" si="6">E70+F70</f>
        <v>0</v>
      </c>
      <c r="Q70" s="336">
        <f t="shared" ref="Q70:Q118" si="7">D70-P70</f>
        <v>0</v>
      </c>
      <c r="R70" s="335">
        <f t="shared" ref="R70:R118" si="8">H70+I70+J70+K70</f>
        <v>0</v>
      </c>
      <c r="S70" s="336">
        <f t="shared" ref="S70:S118" si="9">G70-R70</f>
        <v>0</v>
      </c>
      <c r="T70" s="335">
        <f t="shared" ref="T70:T118" si="10">D70+G70+L70+M70+N70</f>
        <v>0</v>
      </c>
      <c r="U70" s="336">
        <f t="shared" ref="U70:U118" si="11">C70-T70</f>
        <v>0</v>
      </c>
    </row>
    <row r="71" spans="1:21">
      <c r="A71" s="411" t="s">
        <v>17</v>
      </c>
      <c r="B71" s="410"/>
      <c r="C71" s="29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14">
        <v>0</v>
      </c>
      <c r="P71" s="335">
        <f t="shared" si="6"/>
        <v>0</v>
      </c>
      <c r="Q71" s="336">
        <f t="shared" si="7"/>
        <v>0</v>
      </c>
      <c r="R71" s="335">
        <f t="shared" si="8"/>
        <v>0</v>
      </c>
      <c r="S71" s="336">
        <f t="shared" si="9"/>
        <v>0</v>
      </c>
      <c r="T71" s="335">
        <f t="shared" si="10"/>
        <v>0</v>
      </c>
      <c r="U71" s="336">
        <f t="shared" si="11"/>
        <v>0</v>
      </c>
    </row>
    <row r="72" spans="1:21">
      <c r="A72" s="412"/>
      <c r="B72" s="413"/>
      <c r="C72" s="30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2">
        <v>0</v>
      </c>
      <c r="P72" s="335">
        <f t="shared" si="6"/>
        <v>0</v>
      </c>
      <c r="Q72" s="336">
        <f t="shared" si="7"/>
        <v>0</v>
      </c>
      <c r="R72" s="335">
        <f t="shared" si="8"/>
        <v>0</v>
      </c>
      <c r="S72" s="336">
        <f t="shared" si="9"/>
        <v>0</v>
      </c>
      <c r="T72" s="335">
        <f t="shared" si="10"/>
        <v>0</v>
      </c>
      <c r="U72" s="336">
        <f t="shared" si="11"/>
        <v>0</v>
      </c>
    </row>
    <row r="73" spans="1:21">
      <c r="A73" s="407"/>
      <c r="B73" s="410" t="s">
        <v>2</v>
      </c>
      <c r="C73" s="7">
        <v>0</v>
      </c>
      <c r="D73" s="8">
        <v>0</v>
      </c>
      <c r="E73" s="8">
        <v>0</v>
      </c>
      <c r="F73" s="33">
        <v>0</v>
      </c>
      <c r="G73" s="8">
        <v>0</v>
      </c>
      <c r="H73" s="8">
        <v>0</v>
      </c>
      <c r="I73" s="8">
        <v>0</v>
      </c>
      <c r="J73" s="8">
        <v>0</v>
      </c>
      <c r="K73" s="9">
        <v>0</v>
      </c>
      <c r="L73" s="8">
        <v>0</v>
      </c>
      <c r="M73" s="8">
        <v>0</v>
      </c>
      <c r="N73" s="9">
        <v>0</v>
      </c>
      <c r="P73" s="335">
        <f t="shared" si="6"/>
        <v>0</v>
      </c>
      <c r="Q73" s="336">
        <f t="shared" si="7"/>
        <v>0</v>
      </c>
      <c r="R73" s="335">
        <f t="shared" si="8"/>
        <v>0</v>
      </c>
      <c r="S73" s="336">
        <f t="shared" si="9"/>
        <v>0</v>
      </c>
      <c r="T73" s="335">
        <f t="shared" si="10"/>
        <v>0</v>
      </c>
      <c r="U73" s="336">
        <f t="shared" si="11"/>
        <v>0</v>
      </c>
    </row>
    <row r="74" spans="1:21">
      <c r="A74" s="408"/>
      <c r="B74" s="413"/>
      <c r="C74" s="10">
        <v>0</v>
      </c>
      <c r="D74" s="11">
        <v>0</v>
      </c>
      <c r="E74" s="12">
        <v>0</v>
      </c>
      <c r="F74" s="11">
        <v>0</v>
      </c>
      <c r="G74" s="12">
        <v>0</v>
      </c>
      <c r="H74" s="11">
        <v>0</v>
      </c>
      <c r="I74" s="12">
        <v>0</v>
      </c>
      <c r="J74" s="11">
        <v>0</v>
      </c>
      <c r="K74" s="12">
        <v>0</v>
      </c>
      <c r="L74" s="11">
        <v>0</v>
      </c>
      <c r="M74" s="11">
        <v>0</v>
      </c>
      <c r="N74" s="12">
        <v>0</v>
      </c>
      <c r="P74" s="335">
        <f t="shared" si="6"/>
        <v>0</v>
      </c>
      <c r="Q74" s="336">
        <f t="shared" si="7"/>
        <v>0</v>
      </c>
      <c r="R74" s="335">
        <f t="shared" si="8"/>
        <v>0</v>
      </c>
      <c r="S74" s="336">
        <f t="shared" si="9"/>
        <v>0</v>
      </c>
      <c r="T74" s="335">
        <f t="shared" si="10"/>
        <v>0</v>
      </c>
      <c r="U74" s="336">
        <f t="shared" si="11"/>
        <v>0</v>
      </c>
    </row>
    <row r="75" spans="1:21">
      <c r="A75" s="407"/>
      <c r="B75" s="410" t="s">
        <v>170</v>
      </c>
      <c r="C75" s="18">
        <v>0</v>
      </c>
      <c r="D75" s="13">
        <v>0</v>
      </c>
      <c r="E75" s="14">
        <v>0</v>
      </c>
      <c r="F75" s="13">
        <v>0</v>
      </c>
      <c r="G75" s="14">
        <v>0</v>
      </c>
      <c r="H75" s="13">
        <v>0</v>
      </c>
      <c r="I75" s="14">
        <v>0</v>
      </c>
      <c r="J75" s="13">
        <v>0</v>
      </c>
      <c r="K75" s="14">
        <v>0</v>
      </c>
      <c r="L75" s="13">
        <v>0</v>
      </c>
      <c r="M75" s="13">
        <v>0</v>
      </c>
      <c r="N75" s="14">
        <v>0</v>
      </c>
      <c r="P75" s="335">
        <f t="shared" si="6"/>
        <v>0</v>
      </c>
      <c r="Q75" s="336">
        <f t="shared" si="7"/>
        <v>0</v>
      </c>
      <c r="R75" s="335">
        <f t="shared" si="8"/>
        <v>0</v>
      </c>
      <c r="S75" s="336">
        <f t="shared" si="9"/>
        <v>0</v>
      </c>
      <c r="T75" s="335">
        <f t="shared" si="10"/>
        <v>0</v>
      </c>
      <c r="U75" s="336">
        <f t="shared" si="11"/>
        <v>0</v>
      </c>
    </row>
    <row r="76" spans="1:21">
      <c r="A76" s="408"/>
      <c r="B76" s="413"/>
      <c r="C76" s="19">
        <v>0</v>
      </c>
      <c r="D76" s="15">
        <v>0</v>
      </c>
      <c r="E76" s="16">
        <v>0</v>
      </c>
      <c r="F76" s="15">
        <v>0</v>
      </c>
      <c r="G76" s="16">
        <v>0</v>
      </c>
      <c r="H76" s="15">
        <v>0</v>
      </c>
      <c r="I76" s="16">
        <v>0</v>
      </c>
      <c r="J76" s="15">
        <v>0</v>
      </c>
      <c r="K76" s="16">
        <v>0</v>
      </c>
      <c r="L76" s="15">
        <v>0</v>
      </c>
      <c r="M76" s="15">
        <v>0</v>
      </c>
      <c r="N76" s="16">
        <v>0</v>
      </c>
      <c r="P76" s="335">
        <f t="shared" si="6"/>
        <v>0</v>
      </c>
      <c r="Q76" s="336">
        <f t="shared" si="7"/>
        <v>0</v>
      </c>
      <c r="R76" s="335">
        <f t="shared" si="8"/>
        <v>0</v>
      </c>
      <c r="S76" s="336">
        <f t="shared" si="9"/>
        <v>0</v>
      </c>
      <c r="T76" s="335">
        <f t="shared" si="10"/>
        <v>0</v>
      </c>
      <c r="U76" s="336">
        <f t="shared" si="11"/>
        <v>0</v>
      </c>
    </row>
    <row r="77" spans="1:21">
      <c r="A77" s="407"/>
      <c r="B77" s="410" t="s">
        <v>171</v>
      </c>
      <c r="C77" s="7">
        <v>0</v>
      </c>
      <c r="D77" s="8">
        <v>0</v>
      </c>
      <c r="E77" s="9">
        <v>0</v>
      </c>
      <c r="F77" s="8">
        <v>0</v>
      </c>
      <c r="G77" s="9">
        <v>0</v>
      </c>
      <c r="H77" s="8">
        <v>0</v>
      </c>
      <c r="I77" s="9">
        <v>0</v>
      </c>
      <c r="J77" s="8">
        <v>0</v>
      </c>
      <c r="K77" s="9">
        <v>0</v>
      </c>
      <c r="L77" s="8">
        <v>0</v>
      </c>
      <c r="M77" s="8">
        <v>0</v>
      </c>
      <c r="N77" s="9">
        <v>0</v>
      </c>
      <c r="P77" s="335">
        <f t="shared" si="6"/>
        <v>0</v>
      </c>
      <c r="Q77" s="336">
        <f t="shared" si="7"/>
        <v>0</v>
      </c>
      <c r="R77" s="335">
        <f t="shared" si="8"/>
        <v>0</v>
      </c>
      <c r="S77" s="336">
        <f t="shared" si="9"/>
        <v>0</v>
      </c>
      <c r="T77" s="335">
        <f t="shared" si="10"/>
        <v>0</v>
      </c>
      <c r="U77" s="336">
        <f t="shared" si="11"/>
        <v>0</v>
      </c>
    </row>
    <row r="78" spans="1:21">
      <c r="A78" s="408"/>
      <c r="B78" s="413"/>
      <c r="C78" s="10">
        <v>0</v>
      </c>
      <c r="D78" s="11">
        <v>0</v>
      </c>
      <c r="E78" s="12">
        <v>0</v>
      </c>
      <c r="F78" s="11">
        <v>0</v>
      </c>
      <c r="G78" s="12">
        <v>0</v>
      </c>
      <c r="H78" s="11">
        <v>0</v>
      </c>
      <c r="I78" s="12">
        <v>0</v>
      </c>
      <c r="J78" s="11">
        <v>0</v>
      </c>
      <c r="K78" s="12">
        <v>0</v>
      </c>
      <c r="L78" s="11">
        <v>0</v>
      </c>
      <c r="M78" s="11">
        <v>0</v>
      </c>
      <c r="N78" s="12">
        <v>0</v>
      </c>
      <c r="P78" s="335">
        <f t="shared" si="6"/>
        <v>0</v>
      </c>
      <c r="Q78" s="336">
        <f t="shared" si="7"/>
        <v>0</v>
      </c>
      <c r="R78" s="335">
        <f t="shared" si="8"/>
        <v>0</v>
      </c>
      <c r="S78" s="336">
        <f t="shared" si="9"/>
        <v>0</v>
      </c>
      <c r="T78" s="335">
        <f t="shared" si="10"/>
        <v>0</v>
      </c>
      <c r="U78" s="336">
        <f t="shared" si="11"/>
        <v>0</v>
      </c>
    </row>
    <row r="79" spans="1:21">
      <c r="A79" s="407"/>
      <c r="B79" s="410" t="s">
        <v>172</v>
      </c>
      <c r="C79" s="18">
        <v>0</v>
      </c>
      <c r="D79" s="13">
        <v>0</v>
      </c>
      <c r="E79" s="14">
        <v>0</v>
      </c>
      <c r="F79" s="13">
        <v>0</v>
      </c>
      <c r="G79" s="14">
        <v>0</v>
      </c>
      <c r="H79" s="13">
        <v>0</v>
      </c>
      <c r="I79" s="14">
        <v>0</v>
      </c>
      <c r="J79" s="13">
        <v>0</v>
      </c>
      <c r="K79" s="14">
        <v>0</v>
      </c>
      <c r="L79" s="13">
        <v>0</v>
      </c>
      <c r="M79" s="13">
        <v>0</v>
      </c>
      <c r="N79" s="14">
        <v>0</v>
      </c>
      <c r="P79" s="335">
        <f t="shared" si="6"/>
        <v>0</v>
      </c>
      <c r="Q79" s="336">
        <f t="shared" si="7"/>
        <v>0</v>
      </c>
      <c r="R79" s="335">
        <f t="shared" si="8"/>
        <v>0</v>
      </c>
      <c r="S79" s="336">
        <f t="shared" si="9"/>
        <v>0</v>
      </c>
      <c r="T79" s="335">
        <f t="shared" si="10"/>
        <v>0</v>
      </c>
      <c r="U79" s="336">
        <f t="shared" si="11"/>
        <v>0</v>
      </c>
    </row>
    <row r="80" spans="1:21">
      <c r="A80" s="408"/>
      <c r="B80" s="413"/>
      <c r="C80" s="19">
        <v>0</v>
      </c>
      <c r="D80" s="15">
        <v>0</v>
      </c>
      <c r="E80" s="16">
        <v>0</v>
      </c>
      <c r="F80" s="15">
        <v>0</v>
      </c>
      <c r="G80" s="16">
        <v>0</v>
      </c>
      <c r="H80" s="15">
        <v>0</v>
      </c>
      <c r="I80" s="16">
        <v>0</v>
      </c>
      <c r="J80" s="15">
        <v>0</v>
      </c>
      <c r="K80" s="16">
        <v>0</v>
      </c>
      <c r="L80" s="15">
        <v>0</v>
      </c>
      <c r="M80" s="15">
        <v>0</v>
      </c>
      <c r="N80" s="16">
        <v>0</v>
      </c>
      <c r="P80" s="335">
        <f t="shared" si="6"/>
        <v>0</v>
      </c>
      <c r="Q80" s="336">
        <f t="shared" si="7"/>
        <v>0</v>
      </c>
      <c r="R80" s="335">
        <f t="shared" si="8"/>
        <v>0</v>
      </c>
      <c r="S80" s="336">
        <f t="shared" si="9"/>
        <v>0</v>
      </c>
      <c r="T80" s="335">
        <f t="shared" si="10"/>
        <v>0</v>
      </c>
      <c r="U80" s="336">
        <f t="shared" si="11"/>
        <v>0</v>
      </c>
    </row>
    <row r="81" spans="1:21">
      <c r="A81" s="407"/>
      <c r="B81" s="410" t="s">
        <v>173</v>
      </c>
      <c r="C81" s="7">
        <v>0</v>
      </c>
      <c r="D81" s="8">
        <v>0</v>
      </c>
      <c r="E81" s="9">
        <v>0</v>
      </c>
      <c r="F81" s="8">
        <v>0</v>
      </c>
      <c r="G81" s="9">
        <v>0</v>
      </c>
      <c r="H81" s="8">
        <v>0</v>
      </c>
      <c r="I81" s="9">
        <v>0</v>
      </c>
      <c r="J81" s="8">
        <v>0</v>
      </c>
      <c r="K81" s="9">
        <v>0</v>
      </c>
      <c r="L81" s="8">
        <v>0</v>
      </c>
      <c r="M81" s="8">
        <v>0</v>
      </c>
      <c r="N81" s="9">
        <v>0</v>
      </c>
      <c r="P81" s="335">
        <f t="shared" si="6"/>
        <v>0</v>
      </c>
      <c r="Q81" s="336">
        <f t="shared" si="7"/>
        <v>0</v>
      </c>
      <c r="R81" s="335">
        <f t="shared" si="8"/>
        <v>0</v>
      </c>
      <c r="S81" s="336">
        <f t="shared" si="9"/>
        <v>0</v>
      </c>
      <c r="T81" s="335">
        <f t="shared" si="10"/>
        <v>0</v>
      </c>
      <c r="U81" s="336">
        <f t="shared" si="11"/>
        <v>0</v>
      </c>
    </row>
    <row r="82" spans="1:21">
      <c r="A82" s="408"/>
      <c r="B82" s="413"/>
      <c r="C82" s="10">
        <v>0</v>
      </c>
      <c r="D82" s="11">
        <v>0</v>
      </c>
      <c r="E82" s="12">
        <v>0</v>
      </c>
      <c r="F82" s="11">
        <v>0</v>
      </c>
      <c r="G82" s="12">
        <v>0</v>
      </c>
      <c r="H82" s="11">
        <v>0</v>
      </c>
      <c r="I82" s="12">
        <v>0</v>
      </c>
      <c r="J82" s="11">
        <v>0</v>
      </c>
      <c r="K82" s="12">
        <v>0</v>
      </c>
      <c r="L82" s="11">
        <v>0</v>
      </c>
      <c r="M82" s="11">
        <v>0</v>
      </c>
      <c r="N82" s="12">
        <v>0</v>
      </c>
      <c r="P82" s="335">
        <f t="shared" si="6"/>
        <v>0</v>
      </c>
      <c r="Q82" s="336">
        <f t="shared" si="7"/>
        <v>0</v>
      </c>
      <c r="R82" s="335">
        <f t="shared" si="8"/>
        <v>0</v>
      </c>
      <c r="S82" s="336">
        <f t="shared" si="9"/>
        <v>0</v>
      </c>
      <c r="T82" s="335">
        <f t="shared" si="10"/>
        <v>0</v>
      </c>
      <c r="U82" s="336">
        <f t="shared" si="11"/>
        <v>0</v>
      </c>
    </row>
    <row r="83" spans="1:21">
      <c r="A83" s="407"/>
      <c r="B83" s="410" t="s">
        <v>174</v>
      </c>
      <c r="C83" s="18">
        <v>0</v>
      </c>
      <c r="D83" s="13">
        <v>0</v>
      </c>
      <c r="E83" s="14">
        <v>0</v>
      </c>
      <c r="F83" s="13">
        <v>0</v>
      </c>
      <c r="G83" s="14">
        <v>0</v>
      </c>
      <c r="H83" s="13">
        <v>0</v>
      </c>
      <c r="I83" s="14">
        <v>0</v>
      </c>
      <c r="J83" s="13">
        <v>0</v>
      </c>
      <c r="K83" s="14">
        <v>0</v>
      </c>
      <c r="L83" s="13">
        <v>0</v>
      </c>
      <c r="M83" s="13">
        <v>0</v>
      </c>
      <c r="N83" s="14">
        <v>0</v>
      </c>
      <c r="P83" s="335">
        <f t="shared" si="6"/>
        <v>0</v>
      </c>
      <c r="Q83" s="336">
        <f t="shared" si="7"/>
        <v>0</v>
      </c>
      <c r="R83" s="335">
        <f t="shared" si="8"/>
        <v>0</v>
      </c>
      <c r="S83" s="336">
        <f t="shared" si="9"/>
        <v>0</v>
      </c>
      <c r="T83" s="335">
        <f t="shared" si="10"/>
        <v>0</v>
      </c>
      <c r="U83" s="336">
        <f t="shared" si="11"/>
        <v>0</v>
      </c>
    </row>
    <row r="84" spans="1:21">
      <c r="A84" s="408"/>
      <c r="B84" s="413"/>
      <c r="C84" s="19">
        <v>0</v>
      </c>
      <c r="D84" s="15">
        <v>0</v>
      </c>
      <c r="E84" s="16">
        <v>0</v>
      </c>
      <c r="F84" s="15">
        <v>0</v>
      </c>
      <c r="G84" s="16">
        <v>0</v>
      </c>
      <c r="H84" s="15">
        <v>0</v>
      </c>
      <c r="I84" s="16">
        <v>0</v>
      </c>
      <c r="J84" s="15">
        <v>0</v>
      </c>
      <c r="K84" s="16">
        <v>0</v>
      </c>
      <c r="L84" s="15">
        <v>0</v>
      </c>
      <c r="M84" s="15">
        <v>0</v>
      </c>
      <c r="N84" s="16">
        <v>0</v>
      </c>
      <c r="P84" s="335">
        <f t="shared" si="6"/>
        <v>0</v>
      </c>
      <c r="Q84" s="336">
        <f t="shared" si="7"/>
        <v>0</v>
      </c>
      <c r="R84" s="335">
        <f t="shared" si="8"/>
        <v>0</v>
      </c>
      <c r="S84" s="336">
        <f t="shared" si="9"/>
        <v>0</v>
      </c>
      <c r="T84" s="335">
        <f t="shared" si="10"/>
        <v>0</v>
      </c>
      <c r="U84" s="336">
        <f t="shared" si="11"/>
        <v>0</v>
      </c>
    </row>
    <row r="85" spans="1:21">
      <c r="A85" s="407"/>
      <c r="B85" s="410" t="s">
        <v>175</v>
      </c>
      <c r="C85" s="7">
        <v>0</v>
      </c>
      <c r="D85" s="8">
        <v>0</v>
      </c>
      <c r="E85" s="9">
        <v>0</v>
      </c>
      <c r="F85" s="8">
        <v>0</v>
      </c>
      <c r="G85" s="9">
        <v>0</v>
      </c>
      <c r="H85" s="8">
        <v>0</v>
      </c>
      <c r="I85" s="9">
        <v>0</v>
      </c>
      <c r="J85" s="8">
        <v>0</v>
      </c>
      <c r="K85" s="9">
        <v>0</v>
      </c>
      <c r="L85" s="8">
        <v>0</v>
      </c>
      <c r="M85" s="8">
        <v>0</v>
      </c>
      <c r="N85" s="9">
        <v>0</v>
      </c>
      <c r="P85" s="335">
        <f t="shared" si="6"/>
        <v>0</v>
      </c>
      <c r="Q85" s="336">
        <f t="shared" si="7"/>
        <v>0</v>
      </c>
      <c r="R85" s="335">
        <f t="shared" si="8"/>
        <v>0</v>
      </c>
      <c r="S85" s="336">
        <f t="shared" si="9"/>
        <v>0</v>
      </c>
      <c r="T85" s="335">
        <f t="shared" si="10"/>
        <v>0</v>
      </c>
      <c r="U85" s="336">
        <f t="shared" si="11"/>
        <v>0</v>
      </c>
    </row>
    <row r="86" spans="1:21">
      <c r="A86" s="408"/>
      <c r="B86" s="413"/>
      <c r="C86" s="10">
        <v>0</v>
      </c>
      <c r="D86" s="11">
        <v>0</v>
      </c>
      <c r="E86" s="12">
        <v>0</v>
      </c>
      <c r="F86" s="11">
        <v>0</v>
      </c>
      <c r="G86" s="12">
        <v>0</v>
      </c>
      <c r="H86" s="11">
        <v>0</v>
      </c>
      <c r="I86" s="12">
        <v>0</v>
      </c>
      <c r="J86" s="11">
        <v>0</v>
      </c>
      <c r="K86" s="12">
        <v>0</v>
      </c>
      <c r="L86" s="11">
        <v>0</v>
      </c>
      <c r="M86" s="11">
        <v>0</v>
      </c>
      <c r="N86" s="12">
        <v>0</v>
      </c>
      <c r="P86" s="335">
        <f t="shared" si="6"/>
        <v>0</v>
      </c>
      <c r="Q86" s="336">
        <f t="shared" si="7"/>
        <v>0</v>
      </c>
      <c r="R86" s="335">
        <f t="shared" si="8"/>
        <v>0</v>
      </c>
      <c r="S86" s="336">
        <f t="shared" si="9"/>
        <v>0</v>
      </c>
      <c r="T86" s="335">
        <f t="shared" si="10"/>
        <v>0</v>
      </c>
      <c r="U86" s="336">
        <f t="shared" si="11"/>
        <v>0</v>
      </c>
    </row>
    <row r="87" spans="1:21">
      <c r="A87" s="407"/>
      <c r="B87" s="410" t="s">
        <v>176</v>
      </c>
      <c r="C87" s="18">
        <v>0</v>
      </c>
      <c r="D87" s="13">
        <v>0</v>
      </c>
      <c r="E87" s="14">
        <v>0</v>
      </c>
      <c r="F87" s="13">
        <v>0</v>
      </c>
      <c r="G87" s="14">
        <v>0</v>
      </c>
      <c r="H87" s="13">
        <v>0</v>
      </c>
      <c r="I87" s="14">
        <v>0</v>
      </c>
      <c r="J87" s="13">
        <v>0</v>
      </c>
      <c r="K87" s="14">
        <v>0</v>
      </c>
      <c r="L87" s="13">
        <v>0</v>
      </c>
      <c r="M87" s="13">
        <v>0</v>
      </c>
      <c r="N87" s="14">
        <v>0</v>
      </c>
      <c r="P87" s="335">
        <f t="shared" si="6"/>
        <v>0</v>
      </c>
      <c r="Q87" s="336">
        <f t="shared" si="7"/>
        <v>0</v>
      </c>
      <c r="R87" s="335">
        <f t="shared" si="8"/>
        <v>0</v>
      </c>
      <c r="S87" s="336">
        <f t="shared" si="9"/>
        <v>0</v>
      </c>
      <c r="T87" s="335">
        <f t="shared" si="10"/>
        <v>0</v>
      </c>
      <c r="U87" s="336">
        <f t="shared" si="11"/>
        <v>0</v>
      </c>
    </row>
    <row r="88" spans="1:21">
      <c r="A88" s="408"/>
      <c r="B88" s="413"/>
      <c r="C88" s="19">
        <v>0</v>
      </c>
      <c r="D88" s="15">
        <v>0</v>
      </c>
      <c r="E88" s="16">
        <v>0</v>
      </c>
      <c r="F88" s="15">
        <v>0</v>
      </c>
      <c r="G88" s="16">
        <v>0</v>
      </c>
      <c r="H88" s="15">
        <v>0</v>
      </c>
      <c r="I88" s="16">
        <v>0</v>
      </c>
      <c r="J88" s="15">
        <v>0</v>
      </c>
      <c r="K88" s="16">
        <v>0</v>
      </c>
      <c r="L88" s="15">
        <v>0</v>
      </c>
      <c r="M88" s="15">
        <v>0</v>
      </c>
      <c r="N88" s="16">
        <v>0</v>
      </c>
      <c r="P88" s="335">
        <f t="shared" si="6"/>
        <v>0</v>
      </c>
      <c r="Q88" s="336">
        <f t="shared" si="7"/>
        <v>0</v>
      </c>
      <c r="R88" s="335">
        <f t="shared" si="8"/>
        <v>0</v>
      </c>
      <c r="S88" s="336">
        <f t="shared" si="9"/>
        <v>0</v>
      </c>
      <c r="T88" s="335">
        <f t="shared" si="10"/>
        <v>0</v>
      </c>
      <c r="U88" s="336">
        <f t="shared" si="11"/>
        <v>0</v>
      </c>
    </row>
    <row r="89" spans="1:21">
      <c r="A89" s="407"/>
      <c r="B89" s="410" t="s">
        <v>177</v>
      </c>
      <c r="C89" s="7">
        <v>0</v>
      </c>
      <c r="D89" s="8">
        <v>0</v>
      </c>
      <c r="E89" s="9">
        <v>0</v>
      </c>
      <c r="F89" s="8">
        <v>0</v>
      </c>
      <c r="G89" s="9">
        <v>0</v>
      </c>
      <c r="H89" s="8">
        <v>0</v>
      </c>
      <c r="I89" s="9">
        <v>0</v>
      </c>
      <c r="J89" s="8">
        <v>0</v>
      </c>
      <c r="K89" s="9">
        <v>0</v>
      </c>
      <c r="L89" s="8">
        <v>0</v>
      </c>
      <c r="M89" s="8">
        <v>0</v>
      </c>
      <c r="N89" s="9">
        <v>0</v>
      </c>
      <c r="P89" s="335">
        <f t="shared" si="6"/>
        <v>0</v>
      </c>
      <c r="Q89" s="336">
        <f t="shared" si="7"/>
        <v>0</v>
      </c>
      <c r="R89" s="335">
        <f t="shared" si="8"/>
        <v>0</v>
      </c>
      <c r="S89" s="336">
        <f t="shared" si="9"/>
        <v>0</v>
      </c>
      <c r="T89" s="335">
        <f t="shared" si="10"/>
        <v>0</v>
      </c>
      <c r="U89" s="336">
        <f t="shared" si="11"/>
        <v>0</v>
      </c>
    </row>
    <row r="90" spans="1:21">
      <c r="A90" s="408"/>
      <c r="B90" s="413"/>
      <c r="C90" s="10">
        <v>0</v>
      </c>
      <c r="D90" s="11">
        <v>0</v>
      </c>
      <c r="E90" s="12">
        <v>0</v>
      </c>
      <c r="F90" s="11">
        <v>0</v>
      </c>
      <c r="G90" s="12">
        <v>0</v>
      </c>
      <c r="H90" s="11">
        <v>0</v>
      </c>
      <c r="I90" s="12">
        <v>0</v>
      </c>
      <c r="J90" s="11">
        <v>0</v>
      </c>
      <c r="K90" s="12">
        <v>0</v>
      </c>
      <c r="L90" s="11">
        <v>0</v>
      </c>
      <c r="M90" s="11">
        <v>0</v>
      </c>
      <c r="N90" s="12">
        <v>0</v>
      </c>
      <c r="P90" s="335">
        <f t="shared" si="6"/>
        <v>0</v>
      </c>
      <c r="Q90" s="336">
        <f t="shared" si="7"/>
        <v>0</v>
      </c>
      <c r="R90" s="335">
        <f t="shared" si="8"/>
        <v>0</v>
      </c>
      <c r="S90" s="336">
        <f t="shared" si="9"/>
        <v>0</v>
      </c>
      <c r="T90" s="335">
        <f t="shared" si="10"/>
        <v>0</v>
      </c>
      <c r="U90" s="336">
        <f t="shared" si="11"/>
        <v>0</v>
      </c>
    </row>
    <row r="91" spans="1:21">
      <c r="A91" s="407"/>
      <c r="B91" s="410" t="s">
        <v>178</v>
      </c>
      <c r="C91" s="18">
        <v>0</v>
      </c>
      <c r="D91" s="13">
        <v>0</v>
      </c>
      <c r="E91" s="14">
        <v>0</v>
      </c>
      <c r="F91" s="13">
        <v>0</v>
      </c>
      <c r="G91" s="14">
        <v>0</v>
      </c>
      <c r="H91" s="13">
        <v>0</v>
      </c>
      <c r="I91" s="14">
        <v>0</v>
      </c>
      <c r="J91" s="13">
        <v>0</v>
      </c>
      <c r="K91" s="14">
        <v>0</v>
      </c>
      <c r="L91" s="13">
        <v>0</v>
      </c>
      <c r="M91" s="13">
        <v>0</v>
      </c>
      <c r="N91" s="14">
        <v>0</v>
      </c>
      <c r="P91" s="335">
        <f t="shared" si="6"/>
        <v>0</v>
      </c>
      <c r="Q91" s="336">
        <f t="shared" si="7"/>
        <v>0</v>
      </c>
      <c r="R91" s="335">
        <f t="shared" si="8"/>
        <v>0</v>
      </c>
      <c r="S91" s="336">
        <f t="shared" si="9"/>
        <v>0</v>
      </c>
      <c r="T91" s="335">
        <f t="shared" si="10"/>
        <v>0</v>
      </c>
      <c r="U91" s="336">
        <f t="shared" si="11"/>
        <v>0</v>
      </c>
    </row>
    <row r="92" spans="1:21">
      <c r="A92" s="408"/>
      <c r="B92" s="413"/>
      <c r="C92" s="19">
        <v>0</v>
      </c>
      <c r="D92" s="15">
        <v>0</v>
      </c>
      <c r="E92" s="16">
        <v>0</v>
      </c>
      <c r="F92" s="15">
        <v>0</v>
      </c>
      <c r="G92" s="16">
        <v>0</v>
      </c>
      <c r="H92" s="15">
        <v>0</v>
      </c>
      <c r="I92" s="16">
        <v>0</v>
      </c>
      <c r="J92" s="15">
        <v>0</v>
      </c>
      <c r="K92" s="16">
        <v>0</v>
      </c>
      <c r="L92" s="15">
        <v>0</v>
      </c>
      <c r="M92" s="15">
        <v>0</v>
      </c>
      <c r="N92" s="16">
        <v>0</v>
      </c>
      <c r="P92" s="335">
        <f t="shared" si="6"/>
        <v>0</v>
      </c>
      <c r="Q92" s="336">
        <f t="shared" si="7"/>
        <v>0</v>
      </c>
      <c r="R92" s="335">
        <f t="shared" si="8"/>
        <v>0</v>
      </c>
      <c r="S92" s="336">
        <f t="shared" si="9"/>
        <v>0</v>
      </c>
      <c r="T92" s="335">
        <f t="shared" si="10"/>
        <v>0</v>
      </c>
      <c r="U92" s="336">
        <f t="shared" si="11"/>
        <v>0</v>
      </c>
    </row>
    <row r="93" spans="1:21">
      <c r="A93" s="411" t="s">
        <v>179</v>
      </c>
      <c r="B93" s="410"/>
      <c r="C93" s="7">
        <v>0</v>
      </c>
      <c r="D93" s="8">
        <v>0</v>
      </c>
      <c r="E93" s="9">
        <v>0</v>
      </c>
      <c r="F93" s="8">
        <v>0</v>
      </c>
      <c r="G93" s="9">
        <v>0</v>
      </c>
      <c r="H93" s="8">
        <v>0</v>
      </c>
      <c r="I93" s="9">
        <v>0</v>
      </c>
      <c r="J93" s="8">
        <v>0</v>
      </c>
      <c r="K93" s="9">
        <v>0</v>
      </c>
      <c r="L93" s="8">
        <v>0</v>
      </c>
      <c r="M93" s="8">
        <v>0</v>
      </c>
      <c r="N93" s="9">
        <v>0</v>
      </c>
      <c r="P93" s="335">
        <f t="shared" si="6"/>
        <v>0</v>
      </c>
      <c r="Q93" s="336">
        <f t="shared" si="7"/>
        <v>0</v>
      </c>
      <c r="R93" s="335">
        <f t="shared" si="8"/>
        <v>0</v>
      </c>
      <c r="S93" s="336">
        <f t="shared" si="9"/>
        <v>0</v>
      </c>
      <c r="T93" s="335">
        <f t="shared" si="10"/>
        <v>0</v>
      </c>
      <c r="U93" s="336">
        <f t="shared" si="11"/>
        <v>0</v>
      </c>
    </row>
    <row r="94" spans="1:21">
      <c r="A94" s="412"/>
      <c r="B94" s="413"/>
      <c r="C94" s="10">
        <v>0</v>
      </c>
      <c r="D94" s="11">
        <v>0</v>
      </c>
      <c r="E94" s="12">
        <v>0</v>
      </c>
      <c r="F94" s="11">
        <v>0</v>
      </c>
      <c r="G94" s="12">
        <v>0</v>
      </c>
      <c r="H94" s="11">
        <v>0</v>
      </c>
      <c r="I94" s="12">
        <v>0</v>
      </c>
      <c r="J94" s="11">
        <v>0</v>
      </c>
      <c r="K94" s="12">
        <v>0</v>
      </c>
      <c r="L94" s="11">
        <v>0</v>
      </c>
      <c r="M94" s="11">
        <v>0</v>
      </c>
      <c r="N94" s="12">
        <v>0</v>
      </c>
      <c r="P94" s="335">
        <f t="shared" si="6"/>
        <v>0</v>
      </c>
      <c r="Q94" s="336">
        <f t="shared" si="7"/>
        <v>0</v>
      </c>
      <c r="R94" s="335">
        <f t="shared" si="8"/>
        <v>0</v>
      </c>
      <c r="S94" s="336">
        <f t="shared" si="9"/>
        <v>0</v>
      </c>
      <c r="T94" s="335">
        <f t="shared" si="10"/>
        <v>0</v>
      </c>
      <c r="U94" s="336">
        <f t="shared" si="11"/>
        <v>0</v>
      </c>
    </row>
    <row r="95" spans="1:21">
      <c r="A95" s="403" t="s">
        <v>18</v>
      </c>
      <c r="B95" s="404"/>
      <c r="C95" s="18">
        <v>29</v>
      </c>
      <c r="D95" s="13">
        <v>3</v>
      </c>
      <c r="E95" s="14">
        <v>1</v>
      </c>
      <c r="F95" s="13">
        <v>2</v>
      </c>
      <c r="G95" s="14">
        <v>24</v>
      </c>
      <c r="H95" s="13">
        <v>3</v>
      </c>
      <c r="I95" s="14">
        <v>16</v>
      </c>
      <c r="J95" s="13">
        <v>5</v>
      </c>
      <c r="K95" s="14">
        <v>0</v>
      </c>
      <c r="L95" s="13">
        <v>1</v>
      </c>
      <c r="M95" s="13">
        <v>1</v>
      </c>
      <c r="N95" s="14">
        <v>0</v>
      </c>
      <c r="P95" s="335">
        <f t="shared" si="6"/>
        <v>3</v>
      </c>
      <c r="Q95" s="336">
        <f t="shared" si="7"/>
        <v>0</v>
      </c>
      <c r="R95" s="335">
        <f t="shared" si="8"/>
        <v>24</v>
      </c>
      <c r="S95" s="336">
        <f t="shared" si="9"/>
        <v>0</v>
      </c>
      <c r="T95" s="335">
        <f t="shared" si="10"/>
        <v>29</v>
      </c>
      <c r="U95" s="336">
        <f t="shared" si="11"/>
        <v>0</v>
      </c>
    </row>
    <row r="96" spans="1:21">
      <c r="A96" s="403"/>
      <c r="B96" s="404"/>
      <c r="C96" s="19">
        <v>100</v>
      </c>
      <c r="D96" s="15">
        <v>10.344827586206897</v>
      </c>
      <c r="E96" s="16">
        <v>3.4482758620689653</v>
      </c>
      <c r="F96" s="15">
        <v>6.8965517241379306</v>
      </c>
      <c r="G96" s="16">
        <v>82.758620689655174</v>
      </c>
      <c r="H96" s="15">
        <v>10.344827586206897</v>
      </c>
      <c r="I96" s="16">
        <v>55.172413793103445</v>
      </c>
      <c r="J96" s="15">
        <v>17.241379310344829</v>
      </c>
      <c r="K96" s="16">
        <v>0</v>
      </c>
      <c r="L96" s="15">
        <v>3.4482758620689653</v>
      </c>
      <c r="M96" s="15">
        <v>3.4482758620689653</v>
      </c>
      <c r="N96" s="16">
        <v>0</v>
      </c>
      <c r="P96" s="335">
        <f t="shared" si="6"/>
        <v>10.344827586206897</v>
      </c>
      <c r="Q96" s="336">
        <f t="shared" si="7"/>
        <v>0</v>
      </c>
      <c r="R96" s="335">
        <f t="shared" si="8"/>
        <v>82.758620689655174</v>
      </c>
      <c r="S96" s="336">
        <f t="shared" si="9"/>
        <v>0</v>
      </c>
      <c r="T96" s="335">
        <f t="shared" si="10"/>
        <v>100</v>
      </c>
      <c r="U96" s="336">
        <f t="shared" si="11"/>
        <v>0</v>
      </c>
    </row>
    <row r="97" spans="1:21">
      <c r="A97" s="407"/>
      <c r="B97" s="409" t="s">
        <v>19</v>
      </c>
      <c r="C97" s="7">
        <v>15</v>
      </c>
      <c r="D97" s="8">
        <v>1</v>
      </c>
      <c r="E97" s="9">
        <v>1</v>
      </c>
      <c r="F97" s="8">
        <v>0</v>
      </c>
      <c r="G97" s="9">
        <v>14</v>
      </c>
      <c r="H97" s="8">
        <v>2</v>
      </c>
      <c r="I97" s="9">
        <v>9</v>
      </c>
      <c r="J97" s="8">
        <v>3</v>
      </c>
      <c r="K97" s="9">
        <v>0</v>
      </c>
      <c r="L97" s="8">
        <v>0</v>
      </c>
      <c r="M97" s="8">
        <v>0</v>
      </c>
      <c r="N97" s="9">
        <v>0</v>
      </c>
      <c r="P97" s="335">
        <f t="shared" si="6"/>
        <v>1</v>
      </c>
      <c r="Q97" s="336">
        <f t="shared" si="7"/>
        <v>0</v>
      </c>
      <c r="R97" s="335">
        <f t="shared" si="8"/>
        <v>14</v>
      </c>
      <c r="S97" s="336">
        <f t="shared" si="9"/>
        <v>0</v>
      </c>
      <c r="T97" s="335">
        <f t="shared" si="10"/>
        <v>15</v>
      </c>
      <c r="U97" s="336">
        <f t="shared" si="11"/>
        <v>0</v>
      </c>
    </row>
    <row r="98" spans="1:21">
      <c r="A98" s="408"/>
      <c r="B98" s="409"/>
      <c r="C98" s="10">
        <v>100</v>
      </c>
      <c r="D98" s="11">
        <v>6.666666666666667</v>
      </c>
      <c r="E98" s="12">
        <v>6.666666666666667</v>
      </c>
      <c r="F98" s="11">
        <v>0</v>
      </c>
      <c r="G98" s="12">
        <v>93.333333333333329</v>
      </c>
      <c r="H98" s="11">
        <v>13.333333333333334</v>
      </c>
      <c r="I98" s="12">
        <v>60</v>
      </c>
      <c r="J98" s="11">
        <v>20</v>
      </c>
      <c r="K98" s="12">
        <v>0</v>
      </c>
      <c r="L98" s="11">
        <v>0</v>
      </c>
      <c r="M98" s="11">
        <v>0</v>
      </c>
      <c r="N98" s="12">
        <v>0</v>
      </c>
      <c r="P98" s="335">
        <f t="shared" si="6"/>
        <v>6.666666666666667</v>
      </c>
      <c r="Q98" s="336">
        <f t="shared" si="7"/>
        <v>0</v>
      </c>
      <c r="R98" s="335">
        <f t="shared" si="8"/>
        <v>93.333333333333329</v>
      </c>
      <c r="S98" s="336">
        <f t="shared" si="9"/>
        <v>0</v>
      </c>
      <c r="T98" s="335">
        <f t="shared" si="10"/>
        <v>100</v>
      </c>
      <c r="U98" s="336">
        <f t="shared" si="11"/>
        <v>0</v>
      </c>
    </row>
    <row r="99" spans="1:21">
      <c r="A99" s="407"/>
      <c r="B99" s="409" t="s">
        <v>20</v>
      </c>
      <c r="C99" s="18">
        <v>14</v>
      </c>
      <c r="D99" s="13">
        <v>2</v>
      </c>
      <c r="E99" s="14">
        <v>0</v>
      </c>
      <c r="F99" s="13">
        <v>2</v>
      </c>
      <c r="G99" s="14">
        <v>10</v>
      </c>
      <c r="H99" s="13">
        <v>1</v>
      </c>
      <c r="I99" s="14">
        <v>7</v>
      </c>
      <c r="J99" s="13">
        <v>2</v>
      </c>
      <c r="K99" s="14">
        <v>0</v>
      </c>
      <c r="L99" s="13">
        <v>1</v>
      </c>
      <c r="M99" s="13">
        <v>1</v>
      </c>
      <c r="N99" s="14">
        <v>0</v>
      </c>
      <c r="P99" s="335">
        <f t="shared" si="6"/>
        <v>2</v>
      </c>
      <c r="Q99" s="336">
        <f t="shared" si="7"/>
        <v>0</v>
      </c>
      <c r="R99" s="335">
        <f t="shared" si="8"/>
        <v>10</v>
      </c>
      <c r="S99" s="336">
        <f t="shared" si="9"/>
        <v>0</v>
      </c>
      <c r="T99" s="335">
        <f t="shared" si="10"/>
        <v>14</v>
      </c>
      <c r="U99" s="336">
        <f t="shared" si="11"/>
        <v>0</v>
      </c>
    </row>
    <row r="100" spans="1:21">
      <c r="A100" s="408"/>
      <c r="B100" s="409"/>
      <c r="C100" s="19">
        <v>100</v>
      </c>
      <c r="D100" s="15">
        <v>14.285714285714285</v>
      </c>
      <c r="E100" s="16">
        <v>0</v>
      </c>
      <c r="F100" s="15">
        <v>14.285714285714285</v>
      </c>
      <c r="G100" s="16">
        <v>71.428571428571431</v>
      </c>
      <c r="H100" s="15">
        <v>7.1428571428571423</v>
      </c>
      <c r="I100" s="16">
        <v>50</v>
      </c>
      <c r="J100" s="15">
        <v>14.285714285714285</v>
      </c>
      <c r="K100" s="16">
        <v>0</v>
      </c>
      <c r="L100" s="15">
        <v>7.1428571428571423</v>
      </c>
      <c r="M100" s="15">
        <v>7.1428571428571423</v>
      </c>
      <c r="N100" s="16">
        <v>0</v>
      </c>
      <c r="P100" s="335">
        <f t="shared" si="6"/>
        <v>14.285714285714285</v>
      </c>
      <c r="Q100" s="336">
        <f t="shared" si="7"/>
        <v>0</v>
      </c>
      <c r="R100" s="335">
        <f t="shared" si="8"/>
        <v>71.428571428571416</v>
      </c>
      <c r="S100" s="336">
        <f t="shared" si="9"/>
        <v>0</v>
      </c>
      <c r="T100" s="335">
        <f t="shared" si="10"/>
        <v>100</v>
      </c>
      <c r="U100" s="336">
        <f t="shared" si="11"/>
        <v>0</v>
      </c>
    </row>
    <row r="101" spans="1:21">
      <c r="A101" s="407"/>
      <c r="B101" s="409" t="s">
        <v>21</v>
      </c>
      <c r="C101" s="7">
        <v>0</v>
      </c>
      <c r="D101" s="8">
        <v>0</v>
      </c>
      <c r="E101" s="9">
        <v>0</v>
      </c>
      <c r="F101" s="8">
        <v>0</v>
      </c>
      <c r="G101" s="9">
        <v>0</v>
      </c>
      <c r="H101" s="8">
        <v>0</v>
      </c>
      <c r="I101" s="9">
        <v>0</v>
      </c>
      <c r="J101" s="8">
        <v>0</v>
      </c>
      <c r="K101" s="9">
        <v>0</v>
      </c>
      <c r="L101" s="8">
        <v>0</v>
      </c>
      <c r="M101" s="8">
        <v>0</v>
      </c>
      <c r="N101" s="9">
        <v>0</v>
      </c>
      <c r="P101" s="335">
        <f t="shared" si="6"/>
        <v>0</v>
      </c>
      <c r="Q101" s="336">
        <f t="shared" si="7"/>
        <v>0</v>
      </c>
      <c r="R101" s="335">
        <f t="shared" si="8"/>
        <v>0</v>
      </c>
      <c r="S101" s="336">
        <f t="shared" si="9"/>
        <v>0</v>
      </c>
      <c r="T101" s="335">
        <f t="shared" si="10"/>
        <v>0</v>
      </c>
      <c r="U101" s="336">
        <f t="shared" si="11"/>
        <v>0</v>
      </c>
    </row>
    <row r="102" spans="1:21">
      <c r="A102" s="408"/>
      <c r="B102" s="409"/>
      <c r="C102" s="10">
        <v>0</v>
      </c>
      <c r="D102" s="11">
        <v>0</v>
      </c>
      <c r="E102" s="12">
        <v>0</v>
      </c>
      <c r="F102" s="11">
        <v>0</v>
      </c>
      <c r="G102" s="12">
        <v>0</v>
      </c>
      <c r="H102" s="11">
        <v>0</v>
      </c>
      <c r="I102" s="12">
        <v>0</v>
      </c>
      <c r="J102" s="11">
        <v>0</v>
      </c>
      <c r="K102" s="12">
        <v>0</v>
      </c>
      <c r="L102" s="11">
        <v>0</v>
      </c>
      <c r="M102" s="11">
        <v>0</v>
      </c>
      <c r="N102" s="12">
        <v>0</v>
      </c>
      <c r="P102" s="335">
        <f t="shared" si="6"/>
        <v>0</v>
      </c>
      <c r="Q102" s="336">
        <f t="shared" si="7"/>
        <v>0</v>
      </c>
      <c r="R102" s="335">
        <f t="shared" si="8"/>
        <v>0</v>
      </c>
      <c r="S102" s="336">
        <f t="shared" si="9"/>
        <v>0</v>
      </c>
      <c r="T102" s="335">
        <f t="shared" si="10"/>
        <v>0</v>
      </c>
      <c r="U102" s="336">
        <f t="shared" si="11"/>
        <v>0</v>
      </c>
    </row>
    <row r="103" spans="1:21">
      <c r="A103" s="403" t="s">
        <v>22</v>
      </c>
      <c r="B103" s="404"/>
      <c r="C103" s="18">
        <v>17</v>
      </c>
      <c r="D103" s="13">
        <v>2</v>
      </c>
      <c r="E103" s="14">
        <v>0</v>
      </c>
      <c r="F103" s="13">
        <v>2</v>
      </c>
      <c r="G103" s="14">
        <v>14</v>
      </c>
      <c r="H103" s="13">
        <v>2</v>
      </c>
      <c r="I103" s="14">
        <v>8</v>
      </c>
      <c r="J103" s="13">
        <v>3</v>
      </c>
      <c r="K103" s="14">
        <v>1</v>
      </c>
      <c r="L103" s="13">
        <v>1</v>
      </c>
      <c r="M103" s="13">
        <v>0</v>
      </c>
      <c r="N103" s="14">
        <v>0</v>
      </c>
      <c r="P103" s="335">
        <f t="shared" si="6"/>
        <v>2</v>
      </c>
      <c r="Q103" s="336">
        <f t="shared" si="7"/>
        <v>0</v>
      </c>
      <c r="R103" s="335">
        <f t="shared" si="8"/>
        <v>14</v>
      </c>
      <c r="S103" s="336">
        <f t="shared" si="9"/>
        <v>0</v>
      </c>
      <c r="T103" s="335">
        <f t="shared" si="10"/>
        <v>17</v>
      </c>
      <c r="U103" s="336">
        <f t="shared" si="11"/>
        <v>0</v>
      </c>
    </row>
    <row r="104" spans="1:21">
      <c r="A104" s="403"/>
      <c r="B104" s="404"/>
      <c r="C104" s="19">
        <v>100</v>
      </c>
      <c r="D104" s="15">
        <v>11.76470588235294</v>
      </c>
      <c r="E104" s="16">
        <v>0</v>
      </c>
      <c r="F104" s="15">
        <v>11.76470588235294</v>
      </c>
      <c r="G104" s="16">
        <v>82.35294117647058</v>
      </c>
      <c r="H104" s="15">
        <v>11.76470588235294</v>
      </c>
      <c r="I104" s="16">
        <v>47.058823529411761</v>
      </c>
      <c r="J104" s="15">
        <v>17.647058823529413</v>
      </c>
      <c r="K104" s="16">
        <v>5.8823529411764701</v>
      </c>
      <c r="L104" s="15">
        <v>5.8823529411764701</v>
      </c>
      <c r="M104" s="15">
        <v>0</v>
      </c>
      <c r="N104" s="16">
        <v>0</v>
      </c>
      <c r="P104" s="335">
        <f>E104+F104</f>
        <v>11.76470588235294</v>
      </c>
      <c r="Q104" s="336">
        <f t="shared" si="7"/>
        <v>0</v>
      </c>
      <c r="R104" s="335">
        <f t="shared" si="8"/>
        <v>82.35294117647058</v>
      </c>
      <c r="S104" s="336">
        <f t="shared" si="9"/>
        <v>0</v>
      </c>
      <c r="T104" s="335">
        <f t="shared" si="10"/>
        <v>99.999999999999986</v>
      </c>
      <c r="U104" s="336">
        <f t="shared" si="11"/>
        <v>0</v>
      </c>
    </row>
    <row r="105" spans="1:21">
      <c r="A105" s="407"/>
      <c r="B105" s="409" t="s">
        <v>23</v>
      </c>
      <c r="C105" s="7">
        <v>6</v>
      </c>
      <c r="D105" s="8">
        <v>0</v>
      </c>
      <c r="E105" s="9">
        <v>0</v>
      </c>
      <c r="F105" s="8">
        <v>0</v>
      </c>
      <c r="G105" s="9">
        <v>6</v>
      </c>
      <c r="H105" s="8">
        <v>1</v>
      </c>
      <c r="I105" s="9">
        <v>3</v>
      </c>
      <c r="J105" s="8">
        <v>2</v>
      </c>
      <c r="K105" s="9">
        <v>0</v>
      </c>
      <c r="L105" s="8">
        <v>0</v>
      </c>
      <c r="M105" s="8">
        <v>0</v>
      </c>
      <c r="N105" s="9">
        <v>0</v>
      </c>
      <c r="P105" s="335">
        <f t="shared" si="6"/>
        <v>0</v>
      </c>
      <c r="Q105" s="336">
        <f t="shared" si="7"/>
        <v>0</v>
      </c>
      <c r="R105" s="335">
        <f t="shared" si="8"/>
        <v>6</v>
      </c>
      <c r="S105" s="336">
        <f t="shared" si="9"/>
        <v>0</v>
      </c>
      <c r="T105" s="335">
        <f t="shared" si="10"/>
        <v>6</v>
      </c>
      <c r="U105" s="336">
        <f t="shared" si="11"/>
        <v>0</v>
      </c>
    </row>
    <row r="106" spans="1:21">
      <c r="A106" s="408"/>
      <c r="B106" s="409"/>
      <c r="C106" s="10">
        <v>100</v>
      </c>
      <c r="D106" s="11">
        <v>0</v>
      </c>
      <c r="E106" s="12">
        <v>0</v>
      </c>
      <c r="F106" s="11">
        <v>0</v>
      </c>
      <c r="G106" s="12">
        <v>100</v>
      </c>
      <c r="H106" s="11">
        <v>16.666666666666664</v>
      </c>
      <c r="I106" s="12">
        <v>50</v>
      </c>
      <c r="J106" s="11">
        <v>33.333333333333329</v>
      </c>
      <c r="K106" s="12">
        <v>0</v>
      </c>
      <c r="L106" s="11">
        <v>0</v>
      </c>
      <c r="M106" s="11">
        <v>0</v>
      </c>
      <c r="N106" s="12">
        <v>0</v>
      </c>
      <c r="P106" s="335">
        <f t="shared" si="6"/>
        <v>0</v>
      </c>
      <c r="Q106" s="336">
        <f t="shared" si="7"/>
        <v>0</v>
      </c>
      <c r="R106" s="335">
        <f t="shared" si="8"/>
        <v>99.999999999999986</v>
      </c>
      <c r="S106" s="336">
        <f t="shared" si="9"/>
        <v>0</v>
      </c>
      <c r="T106" s="335">
        <f t="shared" si="10"/>
        <v>100</v>
      </c>
      <c r="U106" s="336">
        <f t="shared" si="11"/>
        <v>0</v>
      </c>
    </row>
    <row r="107" spans="1:21">
      <c r="A107" s="407"/>
      <c r="B107" s="409" t="s">
        <v>24</v>
      </c>
      <c r="C107" s="18">
        <v>11</v>
      </c>
      <c r="D107" s="13">
        <v>2</v>
      </c>
      <c r="E107" s="14">
        <v>0</v>
      </c>
      <c r="F107" s="13">
        <v>2</v>
      </c>
      <c r="G107" s="14">
        <v>8</v>
      </c>
      <c r="H107" s="13">
        <v>1</v>
      </c>
      <c r="I107" s="14">
        <v>5</v>
      </c>
      <c r="J107" s="13">
        <v>1</v>
      </c>
      <c r="K107" s="14">
        <v>1</v>
      </c>
      <c r="L107" s="13">
        <v>1</v>
      </c>
      <c r="M107" s="13">
        <v>0</v>
      </c>
      <c r="N107" s="16">
        <v>0</v>
      </c>
      <c r="P107" s="335">
        <f t="shared" si="6"/>
        <v>2</v>
      </c>
      <c r="Q107" s="336">
        <f t="shared" si="7"/>
        <v>0</v>
      </c>
      <c r="R107" s="335">
        <f t="shared" si="8"/>
        <v>8</v>
      </c>
      <c r="S107" s="336">
        <f t="shared" si="9"/>
        <v>0</v>
      </c>
      <c r="T107" s="335">
        <f t="shared" si="10"/>
        <v>11</v>
      </c>
      <c r="U107" s="336">
        <f t="shared" si="11"/>
        <v>0</v>
      </c>
    </row>
    <row r="108" spans="1:21">
      <c r="A108" s="408"/>
      <c r="B108" s="409"/>
      <c r="C108" s="19">
        <v>100</v>
      </c>
      <c r="D108" s="15">
        <v>18.181818181818183</v>
      </c>
      <c r="E108" s="16">
        <v>0</v>
      </c>
      <c r="F108" s="15">
        <v>18.181818181818183</v>
      </c>
      <c r="G108" s="16">
        <v>72.727272727272734</v>
      </c>
      <c r="H108" s="15">
        <v>9.0909090909090917</v>
      </c>
      <c r="I108" s="16">
        <v>45.454545454545453</v>
      </c>
      <c r="J108" s="15">
        <v>9.0909090909090917</v>
      </c>
      <c r="K108" s="16">
        <v>9.0909090909090917</v>
      </c>
      <c r="L108" s="15">
        <v>9.0909090909090917</v>
      </c>
      <c r="M108" s="15">
        <v>0</v>
      </c>
      <c r="N108" s="14">
        <v>0</v>
      </c>
      <c r="P108" s="335">
        <f t="shared" si="6"/>
        <v>18.181818181818183</v>
      </c>
      <c r="Q108" s="336">
        <f t="shared" si="7"/>
        <v>0</v>
      </c>
      <c r="R108" s="335">
        <f t="shared" si="8"/>
        <v>72.727272727272734</v>
      </c>
      <c r="S108" s="336">
        <f t="shared" si="9"/>
        <v>0</v>
      </c>
      <c r="T108" s="335">
        <f t="shared" si="10"/>
        <v>100.00000000000001</v>
      </c>
      <c r="U108" s="336">
        <f t="shared" si="11"/>
        <v>0</v>
      </c>
    </row>
    <row r="109" spans="1:21">
      <c r="A109" s="407"/>
      <c r="B109" s="409" t="s">
        <v>25</v>
      </c>
      <c r="C109" s="7">
        <v>0</v>
      </c>
      <c r="D109" s="8">
        <v>0</v>
      </c>
      <c r="E109" s="9">
        <v>0</v>
      </c>
      <c r="F109" s="8">
        <v>0</v>
      </c>
      <c r="G109" s="9">
        <v>0</v>
      </c>
      <c r="H109" s="8">
        <v>0</v>
      </c>
      <c r="I109" s="9">
        <v>0</v>
      </c>
      <c r="J109" s="8">
        <v>0</v>
      </c>
      <c r="K109" s="9">
        <v>0</v>
      </c>
      <c r="L109" s="8">
        <v>0</v>
      </c>
      <c r="M109" s="8">
        <v>0</v>
      </c>
      <c r="N109" s="9">
        <v>0</v>
      </c>
      <c r="P109" s="335">
        <f t="shared" si="6"/>
        <v>0</v>
      </c>
      <c r="Q109" s="336">
        <f t="shared" si="7"/>
        <v>0</v>
      </c>
      <c r="R109" s="335">
        <f t="shared" si="8"/>
        <v>0</v>
      </c>
      <c r="S109" s="336">
        <f t="shared" si="9"/>
        <v>0</v>
      </c>
      <c r="T109" s="335">
        <f t="shared" si="10"/>
        <v>0</v>
      </c>
      <c r="U109" s="336">
        <f t="shared" si="11"/>
        <v>0</v>
      </c>
    </row>
    <row r="110" spans="1:21">
      <c r="A110" s="408"/>
      <c r="B110" s="409"/>
      <c r="C110" s="10">
        <v>0</v>
      </c>
      <c r="D110" s="11">
        <v>0</v>
      </c>
      <c r="E110" s="12">
        <v>0</v>
      </c>
      <c r="F110" s="11">
        <v>0</v>
      </c>
      <c r="G110" s="12">
        <v>0</v>
      </c>
      <c r="H110" s="11">
        <v>0</v>
      </c>
      <c r="I110" s="12">
        <v>0</v>
      </c>
      <c r="J110" s="11">
        <v>0</v>
      </c>
      <c r="K110" s="12">
        <v>0</v>
      </c>
      <c r="L110" s="11">
        <v>0</v>
      </c>
      <c r="M110" s="11">
        <v>0</v>
      </c>
      <c r="N110" s="12">
        <v>0</v>
      </c>
      <c r="P110" s="335">
        <f t="shared" si="6"/>
        <v>0</v>
      </c>
      <c r="Q110" s="336">
        <f t="shared" si="7"/>
        <v>0</v>
      </c>
      <c r="R110" s="335">
        <f t="shared" si="8"/>
        <v>0</v>
      </c>
      <c r="S110" s="336">
        <f t="shared" si="9"/>
        <v>0</v>
      </c>
      <c r="T110" s="335">
        <f t="shared" si="10"/>
        <v>0</v>
      </c>
      <c r="U110" s="336">
        <f t="shared" si="11"/>
        <v>0</v>
      </c>
    </row>
    <row r="111" spans="1:21">
      <c r="A111" s="403" t="s">
        <v>26</v>
      </c>
      <c r="B111" s="404"/>
      <c r="C111" s="18">
        <v>14</v>
      </c>
      <c r="D111" s="13">
        <v>1</v>
      </c>
      <c r="E111" s="14">
        <v>1</v>
      </c>
      <c r="F111" s="13">
        <v>0</v>
      </c>
      <c r="G111" s="14">
        <v>12</v>
      </c>
      <c r="H111" s="13">
        <v>1</v>
      </c>
      <c r="I111" s="14">
        <v>8</v>
      </c>
      <c r="J111" s="13">
        <v>2</v>
      </c>
      <c r="K111" s="14">
        <v>1</v>
      </c>
      <c r="L111" s="13">
        <v>0</v>
      </c>
      <c r="M111" s="13">
        <v>1</v>
      </c>
      <c r="N111" s="14">
        <v>0</v>
      </c>
      <c r="P111" s="335">
        <f t="shared" si="6"/>
        <v>1</v>
      </c>
      <c r="Q111" s="336">
        <f t="shared" si="7"/>
        <v>0</v>
      </c>
      <c r="R111" s="335">
        <f t="shared" si="8"/>
        <v>12</v>
      </c>
      <c r="S111" s="336">
        <f t="shared" si="9"/>
        <v>0</v>
      </c>
      <c r="T111" s="335">
        <f t="shared" si="10"/>
        <v>14</v>
      </c>
      <c r="U111" s="336">
        <f t="shared" si="11"/>
        <v>0</v>
      </c>
    </row>
    <row r="112" spans="1:21">
      <c r="A112" s="403"/>
      <c r="B112" s="404"/>
      <c r="C112" s="19">
        <v>100</v>
      </c>
      <c r="D112" s="15">
        <v>7.1428571428571423</v>
      </c>
      <c r="E112" s="16">
        <v>7.1428571428571423</v>
      </c>
      <c r="F112" s="15">
        <v>0</v>
      </c>
      <c r="G112" s="16">
        <v>85.714285714285708</v>
      </c>
      <c r="H112" s="15">
        <v>7.1428571428571423</v>
      </c>
      <c r="I112" s="16">
        <v>57.142857142857139</v>
      </c>
      <c r="J112" s="15">
        <v>14.285714285714285</v>
      </c>
      <c r="K112" s="16">
        <v>7.1428571428571423</v>
      </c>
      <c r="L112" s="15">
        <v>0</v>
      </c>
      <c r="M112" s="15">
        <v>7.1428571428571423</v>
      </c>
      <c r="N112" s="16">
        <v>0</v>
      </c>
      <c r="P112" s="335">
        <f t="shared" si="6"/>
        <v>7.1428571428571423</v>
      </c>
      <c r="Q112" s="336">
        <f t="shared" si="7"/>
        <v>0</v>
      </c>
      <c r="R112" s="335">
        <f t="shared" si="8"/>
        <v>85.714285714285694</v>
      </c>
      <c r="S112" s="336">
        <f t="shared" si="9"/>
        <v>0</v>
      </c>
      <c r="T112" s="335">
        <f t="shared" si="10"/>
        <v>99.999999999999986</v>
      </c>
      <c r="U112" s="336">
        <f t="shared" si="11"/>
        <v>0</v>
      </c>
    </row>
    <row r="113" spans="1:21">
      <c r="A113" s="407"/>
      <c r="B113" s="409" t="s">
        <v>27</v>
      </c>
      <c r="C113" s="7">
        <v>9</v>
      </c>
      <c r="D113" s="8">
        <v>1</v>
      </c>
      <c r="E113" s="9">
        <v>1</v>
      </c>
      <c r="F113" s="8">
        <v>0</v>
      </c>
      <c r="G113" s="9">
        <v>8</v>
      </c>
      <c r="H113" s="8">
        <v>1</v>
      </c>
      <c r="I113" s="9">
        <v>6</v>
      </c>
      <c r="J113" s="8">
        <v>1</v>
      </c>
      <c r="K113" s="9">
        <v>0</v>
      </c>
      <c r="L113" s="8">
        <v>0</v>
      </c>
      <c r="M113" s="8">
        <v>0</v>
      </c>
      <c r="N113" s="9">
        <v>0</v>
      </c>
      <c r="P113" s="335">
        <f t="shared" si="6"/>
        <v>1</v>
      </c>
      <c r="Q113" s="336">
        <f t="shared" si="7"/>
        <v>0</v>
      </c>
      <c r="R113" s="335">
        <f t="shared" si="8"/>
        <v>8</v>
      </c>
      <c r="S113" s="336">
        <f t="shared" si="9"/>
        <v>0</v>
      </c>
      <c r="T113" s="335">
        <f t="shared" si="10"/>
        <v>9</v>
      </c>
      <c r="U113" s="336">
        <f t="shared" si="11"/>
        <v>0</v>
      </c>
    </row>
    <row r="114" spans="1:21">
      <c r="A114" s="408"/>
      <c r="B114" s="409"/>
      <c r="C114" s="10">
        <v>100</v>
      </c>
      <c r="D114" s="11">
        <v>11.111111111111111</v>
      </c>
      <c r="E114" s="12">
        <v>11.111111111111111</v>
      </c>
      <c r="F114" s="11">
        <v>0</v>
      </c>
      <c r="G114" s="12">
        <v>88.888888888888886</v>
      </c>
      <c r="H114" s="11">
        <v>11.111111111111111</v>
      </c>
      <c r="I114" s="12">
        <v>66.666666666666657</v>
      </c>
      <c r="J114" s="11">
        <v>11.111111111111111</v>
      </c>
      <c r="K114" s="12">
        <v>0</v>
      </c>
      <c r="L114" s="11">
        <v>0</v>
      </c>
      <c r="M114" s="11">
        <v>0</v>
      </c>
      <c r="N114" s="12">
        <v>0</v>
      </c>
      <c r="P114" s="335">
        <f t="shared" si="6"/>
        <v>11.111111111111111</v>
      </c>
      <c r="Q114" s="336">
        <f t="shared" si="7"/>
        <v>0</v>
      </c>
      <c r="R114" s="335">
        <f t="shared" si="8"/>
        <v>88.888888888888886</v>
      </c>
      <c r="S114" s="336">
        <f t="shared" si="9"/>
        <v>0</v>
      </c>
      <c r="T114" s="335">
        <f t="shared" si="10"/>
        <v>100</v>
      </c>
      <c r="U114" s="336">
        <f t="shared" si="11"/>
        <v>0</v>
      </c>
    </row>
    <row r="115" spans="1:21">
      <c r="A115" s="407"/>
      <c r="B115" s="409" t="s">
        <v>28</v>
      </c>
      <c r="C115" s="18">
        <v>5</v>
      </c>
      <c r="D115" s="13">
        <v>0</v>
      </c>
      <c r="E115" s="14">
        <v>0</v>
      </c>
      <c r="F115" s="13">
        <v>0</v>
      </c>
      <c r="G115" s="14">
        <v>4</v>
      </c>
      <c r="H115" s="13">
        <v>0</v>
      </c>
      <c r="I115" s="14">
        <v>2</v>
      </c>
      <c r="J115" s="13">
        <v>1</v>
      </c>
      <c r="K115" s="14">
        <v>1</v>
      </c>
      <c r="L115" s="13">
        <v>0</v>
      </c>
      <c r="M115" s="13">
        <v>1</v>
      </c>
      <c r="N115" s="14">
        <v>0</v>
      </c>
      <c r="P115" s="335">
        <f t="shared" si="6"/>
        <v>0</v>
      </c>
      <c r="Q115" s="336">
        <f t="shared" si="7"/>
        <v>0</v>
      </c>
      <c r="R115" s="335">
        <f t="shared" si="8"/>
        <v>4</v>
      </c>
      <c r="S115" s="336">
        <f t="shared" si="9"/>
        <v>0</v>
      </c>
      <c r="T115" s="335">
        <f t="shared" si="10"/>
        <v>5</v>
      </c>
      <c r="U115" s="336">
        <f t="shared" si="11"/>
        <v>0</v>
      </c>
    </row>
    <row r="116" spans="1:21">
      <c r="A116" s="408"/>
      <c r="B116" s="409"/>
      <c r="C116" s="19">
        <v>100</v>
      </c>
      <c r="D116" s="15">
        <v>0</v>
      </c>
      <c r="E116" s="16">
        <v>0</v>
      </c>
      <c r="F116" s="15">
        <v>0</v>
      </c>
      <c r="G116" s="16">
        <v>80</v>
      </c>
      <c r="H116" s="15">
        <v>0</v>
      </c>
      <c r="I116" s="16">
        <v>40</v>
      </c>
      <c r="J116" s="15">
        <v>20</v>
      </c>
      <c r="K116" s="16">
        <v>20</v>
      </c>
      <c r="L116" s="15">
        <v>0</v>
      </c>
      <c r="M116" s="15">
        <v>20</v>
      </c>
      <c r="N116" s="16">
        <v>0</v>
      </c>
      <c r="P116" s="335">
        <f t="shared" si="6"/>
        <v>0</v>
      </c>
      <c r="Q116" s="336">
        <f t="shared" si="7"/>
        <v>0</v>
      </c>
      <c r="R116" s="335">
        <f t="shared" si="8"/>
        <v>80</v>
      </c>
      <c r="S116" s="336">
        <f t="shared" si="9"/>
        <v>0</v>
      </c>
      <c r="T116" s="335">
        <f t="shared" si="10"/>
        <v>100</v>
      </c>
      <c r="U116" s="336">
        <f t="shared" si="11"/>
        <v>0</v>
      </c>
    </row>
    <row r="117" spans="1:21">
      <c r="A117" s="407"/>
      <c r="B117" s="409" t="s">
        <v>29</v>
      </c>
      <c r="C117" s="21">
        <v>0</v>
      </c>
      <c r="D117" s="22">
        <v>0</v>
      </c>
      <c r="E117" s="23">
        <v>0</v>
      </c>
      <c r="F117" s="22">
        <v>0</v>
      </c>
      <c r="G117" s="23">
        <v>0</v>
      </c>
      <c r="H117" s="22">
        <v>0</v>
      </c>
      <c r="I117" s="23">
        <v>0</v>
      </c>
      <c r="J117" s="22">
        <v>0</v>
      </c>
      <c r="K117" s="23">
        <v>0</v>
      </c>
      <c r="L117" s="22">
        <v>0</v>
      </c>
      <c r="M117" s="22">
        <v>0</v>
      </c>
      <c r="N117" s="23">
        <v>0</v>
      </c>
      <c r="P117" s="335">
        <f t="shared" si="6"/>
        <v>0</v>
      </c>
      <c r="Q117" s="336">
        <f t="shared" si="7"/>
        <v>0</v>
      </c>
      <c r="R117" s="335">
        <f t="shared" si="8"/>
        <v>0</v>
      </c>
      <c r="S117" s="336">
        <f t="shared" si="9"/>
        <v>0</v>
      </c>
      <c r="T117" s="335">
        <f t="shared" si="10"/>
        <v>0</v>
      </c>
      <c r="U117" s="336">
        <f t="shared" si="11"/>
        <v>0</v>
      </c>
    </row>
    <row r="118" spans="1:21">
      <c r="A118" s="451"/>
      <c r="B118" s="452"/>
      <c r="C118" s="153">
        <v>0</v>
      </c>
      <c r="D118" s="126">
        <v>0</v>
      </c>
      <c r="E118" s="125">
        <v>0</v>
      </c>
      <c r="F118" s="126">
        <v>0</v>
      </c>
      <c r="G118" s="125">
        <v>0</v>
      </c>
      <c r="H118" s="126">
        <v>0</v>
      </c>
      <c r="I118" s="125">
        <v>0</v>
      </c>
      <c r="J118" s="126">
        <v>0</v>
      </c>
      <c r="K118" s="125">
        <v>0</v>
      </c>
      <c r="L118" s="126">
        <v>0</v>
      </c>
      <c r="M118" s="126">
        <v>0</v>
      </c>
      <c r="N118" s="125">
        <v>0</v>
      </c>
      <c r="P118" s="335">
        <f t="shared" si="6"/>
        <v>0</v>
      </c>
      <c r="Q118" s="336">
        <f t="shared" si="7"/>
        <v>0</v>
      </c>
      <c r="R118" s="335">
        <f t="shared" si="8"/>
        <v>0</v>
      </c>
      <c r="S118" s="336">
        <f t="shared" si="9"/>
        <v>0</v>
      </c>
      <c r="T118" s="335">
        <f t="shared" si="10"/>
        <v>0</v>
      </c>
      <c r="U118" s="336">
        <f t="shared" si="11"/>
        <v>0</v>
      </c>
    </row>
    <row r="119" spans="1:21">
      <c r="C119" s="3"/>
    </row>
    <row r="120" spans="1:21">
      <c r="C120" s="196">
        <f>C7+C9+C11+C13+C15+C17+C19+C21+C23+C25</f>
        <v>66</v>
      </c>
      <c r="D120" s="196">
        <f t="shared" ref="D120:N120" si="12">D7+D9+D11+D13+D15+D17+D19+D21+D23+D25</f>
        <v>5</v>
      </c>
      <c r="E120" s="196">
        <f t="shared" si="12"/>
        <v>2</v>
      </c>
      <c r="F120" s="196">
        <f t="shared" si="12"/>
        <v>3</v>
      </c>
      <c r="G120" s="196">
        <f t="shared" si="12"/>
        <v>57</v>
      </c>
      <c r="H120" s="196">
        <f t="shared" si="12"/>
        <v>3</v>
      </c>
      <c r="I120" s="196">
        <f t="shared" si="12"/>
        <v>44</v>
      </c>
      <c r="J120" s="196">
        <f t="shared" si="12"/>
        <v>9</v>
      </c>
      <c r="K120" s="196">
        <f t="shared" si="12"/>
        <v>1</v>
      </c>
      <c r="L120" s="196">
        <f t="shared" si="12"/>
        <v>3</v>
      </c>
      <c r="M120" s="196">
        <f t="shared" si="12"/>
        <v>1</v>
      </c>
      <c r="N120" s="196">
        <f t="shared" si="12"/>
        <v>0</v>
      </c>
    </row>
    <row r="121" spans="1:21">
      <c r="C121" s="197">
        <f>C5-C120</f>
        <v>0</v>
      </c>
      <c r="D121" s="197">
        <f t="shared" ref="D121:N121" si="13">D5-D120</f>
        <v>0</v>
      </c>
      <c r="E121" s="197">
        <f t="shared" si="13"/>
        <v>0</v>
      </c>
      <c r="F121" s="197">
        <f t="shared" si="13"/>
        <v>0</v>
      </c>
      <c r="G121" s="197">
        <f t="shared" si="13"/>
        <v>0</v>
      </c>
      <c r="H121" s="197">
        <f t="shared" si="13"/>
        <v>0</v>
      </c>
      <c r="I121" s="197">
        <f t="shared" si="13"/>
        <v>0</v>
      </c>
      <c r="J121" s="197">
        <f t="shared" si="13"/>
        <v>0</v>
      </c>
      <c r="K121" s="197">
        <f t="shared" si="13"/>
        <v>0</v>
      </c>
      <c r="L121" s="197">
        <f t="shared" si="13"/>
        <v>0</v>
      </c>
      <c r="M121" s="197">
        <f t="shared" si="13"/>
        <v>0</v>
      </c>
      <c r="N121" s="197">
        <f t="shared" si="13"/>
        <v>0</v>
      </c>
    </row>
    <row r="122" spans="1:21">
      <c r="C122" s="196">
        <f>C29+C31+C33+C35+C37+C39+C41+C43+C45+C47</f>
        <v>35</v>
      </c>
      <c r="D122" s="196">
        <f t="shared" ref="D122:N122" si="14">D29+D31+D33+D35+D37+D39+D41+D43+D45+D47</f>
        <v>1</v>
      </c>
      <c r="E122" s="196">
        <f t="shared" si="14"/>
        <v>0</v>
      </c>
      <c r="F122" s="196">
        <f t="shared" si="14"/>
        <v>1</v>
      </c>
      <c r="G122" s="196">
        <f t="shared" si="14"/>
        <v>33</v>
      </c>
      <c r="H122" s="196">
        <f t="shared" si="14"/>
        <v>2</v>
      </c>
      <c r="I122" s="196">
        <f t="shared" si="14"/>
        <v>26</v>
      </c>
      <c r="J122" s="196">
        <f t="shared" si="14"/>
        <v>4</v>
      </c>
      <c r="K122" s="196">
        <f t="shared" si="14"/>
        <v>1</v>
      </c>
      <c r="L122" s="196">
        <f t="shared" si="14"/>
        <v>1</v>
      </c>
      <c r="M122" s="196">
        <f t="shared" si="14"/>
        <v>0</v>
      </c>
      <c r="N122" s="196">
        <f t="shared" si="14"/>
        <v>0</v>
      </c>
    </row>
    <row r="123" spans="1:21">
      <c r="C123" s="199">
        <f>C27-C122</f>
        <v>-35</v>
      </c>
      <c r="D123" s="199">
        <f t="shared" ref="D123:N123" si="15">D27-D122</f>
        <v>-1</v>
      </c>
      <c r="E123" s="199">
        <f t="shared" si="15"/>
        <v>0</v>
      </c>
      <c r="F123" s="199">
        <f t="shared" si="15"/>
        <v>-1</v>
      </c>
      <c r="G123" s="199">
        <f t="shared" si="15"/>
        <v>-33</v>
      </c>
      <c r="H123" s="199">
        <f t="shared" si="15"/>
        <v>-2</v>
      </c>
      <c r="I123" s="199">
        <f t="shared" si="15"/>
        <v>-26</v>
      </c>
      <c r="J123" s="199">
        <f t="shared" si="15"/>
        <v>-4</v>
      </c>
      <c r="K123" s="199">
        <f t="shared" si="15"/>
        <v>-1</v>
      </c>
      <c r="L123" s="199">
        <f t="shared" si="15"/>
        <v>-1</v>
      </c>
      <c r="M123" s="197">
        <f t="shared" si="15"/>
        <v>0</v>
      </c>
      <c r="N123" s="197">
        <f t="shared" si="15"/>
        <v>0</v>
      </c>
    </row>
    <row r="124" spans="1:21">
      <c r="C124" s="196">
        <f>C53+C55+C57+C59+C61+C63+C65+C67+C69+C51</f>
        <v>29</v>
      </c>
      <c r="D124" s="196">
        <f t="shared" ref="D124:N124" si="16">D53+D55+D57+D59+D61+D63+D65+D67+D69+D51</f>
        <v>2</v>
      </c>
      <c r="E124" s="196">
        <f t="shared" si="16"/>
        <v>0</v>
      </c>
      <c r="F124" s="196">
        <f t="shared" si="16"/>
        <v>2</v>
      </c>
      <c r="G124" s="196">
        <f t="shared" si="16"/>
        <v>24</v>
      </c>
      <c r="H124" s="196">
        <f t="shared" si="16"/>
        <v>1</v>
      </c>
      <c r="I124" s="196">
        <f t="shared" si="16"/>
        <v>18</v>
      </c>
      <c r="J124" s="196">
        <f t="shared" si="16"/>
        <v>5</v>
      </c>
      <c r="K124" s="196">
        <f t="shared" si="16"/>
        <v>0</v>
      </c>
      <c r="L124" s="196">
        <f t="shared" si="16"/>
        <v>2</v>
      </c>
      <c r="M124" s="196">
        <f t="shared" si="16"/>
        <v>1</v>
      </c>
      <c r="N124" s="196">
        <f t="shared" si="16"/>
        <v>0</v>
      </c>
    </row>
    <row r="125" spans="1:21">
      <c r="C125" s="199">
        <f>C49-C124</f>
        <v>-29</v>
      </c>
      <c r="D125" s="199">
        <f t="shared" ref="D125:N125" si="17">D49-D124</f>
        <v>-2</v>
      </c>
      <c r="E125" s="199">
        <f t="shared" si="17"/>
        <v>0</v>
      </c>
      <c r="F125" s="199">
        <f t="shared" si="17"/>
        <v>-2</v>
      </c>
      <c r="G125" s="199">
        <f t="shared" si="17"/>
        <v>-24</v>
      </c>
      <c r="H125" s="199">
        <f t="shared" si="17"/>
        <v>-1</v>
      </c>
      <c r="I125" s="199">
        <f t="shared" si="17"/>
        <v>-18</v>
      </c>
      <c r="J125" s="199">
        <f t="shared" si="17"/>
        <v>-5</v>
      </c>
      <c r="K125" s="199">
        <f t="shared" si="17"/>
        <v>0</v>
      </c>
      <c r="L125" s="199">
        <f t="shared" si="17"/>
        <v>-2</v>
      </c>
      <c r="M125" s="199">
        <f t="shared" si="17"/>
        <v>-1</v>
      </c>
      <c r="N125" s="199">
        <f t="shared" si="17"/>
        <v>0</v>
      </c>
    </row>
  </sheetData>
  <mergeCells count="112">
    <mergeCell ref="A115:A116"/>
    <mergeCell ref="B115:B116"/>
    <mergeCell ref="A117:A118"/>
    <mergeCell ref="B117:B118"/>
    <mergeCell ref="A107:A108"/>
    <mergeCell ref="B107:B108"/>
    <mergeCell ref="A109:A110"/>
    <mergeCell ref="B109:B110"/>
    <mergeCell ref="A111:B112"/>
    <mergeCell ref="A113:A114"/>
    <mergeCell ref="B113:B114"/>
    <mergeCell ref="A99:A100"/>
    <mergeCell ref="B99:B100"/>
    <mergeCell ref="A101:A102"/>
    <mergeCell ref="B101:B102"/>
    <mergeCell ref="A103:B104"/>
    <mergeCell ref="A105:A106"/>
    <mergeCell ref="B105:B106"/>
    <mergeCell ref="A91:A92"/>
    <mergeCell ref="B91:B92"/>
    <mergeCell ref="A93:B94"/>
    <mergeCell ref="A95:B96"/>
    <mergeCell ref="A97:A98"/>
    <mergeCell ref="B97:B98"/>
    <mergeCell ref="A85:A86"/>
    <mergeCell ref="B85:B86"/>
    <mergeCell ref="A87:A88"/>
    <mergeCell ref="B87:B88"/>
    <mergeCell ref="A89:A90"/>
    <mergeCell ref="B89:B90"/>
    <mergeCell ref="A79:A80"/>
    <mergeCell ref="B79:B80"/>
    <mergeCell ref="A81:A82"/>
    <mergeCell ref="B81:B82"/>
    <mergeCell ref="A83:A84"/>
    <mergeCell ref="B83:B84"/>
    <mergeCell ref="A71:B72"/>
    <mergeCell ref="A73:A74"/>
    <mergeCell ref="B73:B74"/>
    <mergeCell ref="A75:A76"/>
    <mergeCell ref="B75:B76"/>
    <mergeCell ref="A77:A78"/>
    <mergeCell ref="B77:B78"/>
    <mergeCell ref="A65:A66"/>
    <mergeCell ref="B65:B66"/>
    <mergeCell ref="A67:A68"/>
    <mergeCell ref="B67:B68"/>
    <mergeCell ref="A69:A70"/>
    <mergeCell ref="B69:B70"/>
    <mergeCell ref="A59:A60"/>
    <mergeCell ref="B59:B60"/>
    <mergeCell ref="A61:A62"/>
    <mergeCell ref="B61:B62"/>
    <mergeCell ref="A63:A64"/>
    <mergeCell ref="B63:B64"/>
    <mergeCell ref="A53:A54"/>
    <mergeCell ref="B53:B54"/>
    <mergeCell ref="A55:A56"/>
    <mergeCell ref="B55:B56"/>
    <mergeCell ref="A57:A58"/>
    <mergeCell ref="B57:B58"/>
    <mergeCell ref="A45:A46"/>
    <mergeCell ref="B45:B46"/>
    <mergeCell ref="A47:A48"/>
    <mergeCell ref="B47:B48"/>
    <mergeCell ref="A49:B50"/>
    <mergeCell ref="A51:A52"/>
    <mergeCell ref="B51:B52"/>
    <mergeCell ref="A39:A40"/>
    <mergeCell ref="B39:B40"/>
    <mergeCell ref="A41:A42"/>
    <mergeCell ref="B41:B42"/>
    <mergeCell ref="A43:A44"/>
    <mergeCell ref="B43:B44"/>
    <mergeCell ref="A33:A34"/>
    <mergeCell ref="B33:B34"/>
    <mergeCell ref="A35:A36"/>
    <mergeCell ref="B35:B36"/>
    <mergeCell ref="A37:A38"/>
    <mergeCell ref="B37:B38"/>
    <mergeCell ref="A25:A26"/>
    <mergeCell ref="B25:B26"/>
    <mergeCell ref="A27:B28"/>
    <mergeCell ref="A29:A30"/>
    <mergeCell ref="B29:B30"/>
    <mergeCell ref="A31:A32"/>
    <mergeCell ref="B31:B32"/>
    <mergeCell ref="A11:A12"/>
    <mergeCell ref="B11:B12"/>
    <mergeCell ref="C3:C4"/>
    <mergeCell ref="D3:D4"/>
    <mergeCell ref="A19:A20"/>
    <mergeCell ref="B19:B20"/>
    <mergeCell ref="A21:A22"/>
    <mergeCell ref="B21:B22"/>
    <mergeCell ref="A23:A24"/>
    <mergeCell ref="B23:B24"/>
    <mergeCell ref="A13:A14"/>
    <mergeCell ref="B13:B14"/>
    <mergeCell ref="A15:A16"/>
    <mergeCell ref="B15:B16"/>
    <mergeCell ref="A17:A18"/>
    <mergeCell ref="B17:B18"/>
    <mergeCell ref="G3:G4"/>
    <mergeCell ref="L3:L4"/>
    <mergeCell ref="M3:M4"/>
    <mergeCell ref="N3:N4"/>
    <mergeCell ref="A5:B6"/>
    <mergeCell ref="A7:A8"/>
    <mergeCell ref="B7:B8"/>
    <mergeCell ref="A9:A10"/>
    <mergeCell ref="B9:B10"/>
  </mergeCells>
  <phoneticPr fontId="19"/>
  <pageMargins left="0.75" right="0.75" top="1" bottom="1" header="0.51200000000000001" footer="0.5120000000000000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2">
    <pageSetUpPr fitToPage="1"/>
  </sheetPr>
  <dimension ref="A1:P48"/>
  <sheetViews>
    <sheetView showGridLines="0" zoomScaleNormal="100" zoomScaleSheetLayoutView="80" workbookViewId="0"/>
  </sheetViews>
  <sheetFormatPr defaultColWidth="5.875" defaultRowHeight="12"/>
  <cols>
    <col min="1" max="2" width="2" style="2" customWidth="1"/>
    <col min="3" max="3" width="38.125" style="2" customWidth="1"/>
    <col min="4" max="15" width="6.875" style="2" customWidth="1"/>
    <col min="16" max="16384" width="5.875" style="2"/>
  </cols>
  <sheetData>
    <row r="1" spans="1:16" s="1" customFormat="1" ht="12.75" thickBot="1">
      <c r="A1" s="221" t="s">
        <v>216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6" ht="6" customHeight="1" thickTop="1">
      <c r="C2" s="154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6"/>
    </row>
    <row r="3" spans="1:16" ht="12" customHeight="1">
      <c r="C3" s="157"/>
      <c r="D3" s="475" t="s">
        <v>1</v>
      </c>
      <c r="E3" s="473" t="s">
        <v>56</v>
      </c>
      <c r="F3" s="231"/>
      <c r="G3" s="231"/>
      <c r="H3" s="473" t="s">
        <v>267</v>
      </c>
      <c r="I3" s="231"/>
      <c r="J3" s="231"/>
      <c r="K3" s="231"/>
      <c r="L3" s="231"/>
      <c r="M3" s="473" t="s">
        <v>268</v>
      </c>
      <c r="N3" s="473" t="s">
        <v>269</v>
      </c>
      <c r="O3" s="457" t="s">
        <v>73</v>
      </c>
    </row>
    <row r="4" spans="1:16" ht="164.25" customHeight="1">
      <c r="D4" s="476"/>
      <c r="E4" s="474"/>
      <c r="F4" s="232" t="s">
        <v>270</v>
      </c>
      <c r="G4" s="232" t="s">
        <v>271</v>
      </c>
      <c r="H4" s="474"/>
      <c r="I4" s="232" t="s">
        <v>55</v>
      </c>
      <c r="J4" s="232" t="s">
        <v>272</v>
      </c>
      <c r="K4" s="232" t="s">
        <v>273</v>
      </c>
      <c r="L4" s="232" t="s">
        <v>274</v>
      </c>
      <c r="M4" s="474"/>
      <c r="N4" s="474"/>
      <c r="O4" s="458"/>
    </row>
    <row r="5" spans="1:16" ht="12" customHeight="1">
      <c r="A5" s="416" t="s">
        <v>1</v>
      </c>
      <c r="B5" s="416"/>
      <c r="C5" s="417"/>
      <c r="D5" s="174">
        <v>66</v>
      </c>
      <c r="E5" s="13">
        <v>5</v>
      </c>
      <c r="F5" s="14">
        <v>2</v>
      </c>
      <c r="G5" s="13">
        <v>3</v>
      </c>
      <c r="H5" s="14">
        <v>56</v>
      </c>
      <c r="I5" s="13">
        <v>3</v>
      </c>
      <c r="J5" s="14">
        <v>44</v>
      </c>
      <c r="K5" s="13">
        <v>9</v>
      </c>
      <c r="L5" s="14" t="s">
        <v>0</v>
      </c>
      <c r="M5" s="13">
        <v>1</v>
      </c>
      <c r="N5" s="14">
        <v>3</v>
      </c>
      <c r="O5" s="27">
        <v>1</v>
      </c>
    </row>
    <row r="6" spans="1:16" ht="12" customHeight="1">
      <c r="A6" s="397"/>
      <c r="B6" s="397"/>
      <c r="C6" s="409"/>
      <c r="D6" s="180">
        <v>100</v>
      </c>
      <c r="E6" s="15">
        <v>7.5757575757575761</v>
      </c>
      <c r="F6" s="16">
        <v>3.0303030303030303</v>
      </c>
      <c r="G6" s="15">
        <v>4.5454545454545459</v>
      </c>
      <c r="H6" s="16">
        <v>84.848484848484844</v>
      </c>
      <c r="I6" s="15">
        <v>4.5454545454545459</v>
      </c>
      <c r="J6" s="16">
        <v>66.666666666666657</v>
      </c>
      <c r="K6" s="15">
        <v>13.636363636363635</v>
      </c>
      <c r="L6" s="16" t="s">
        <v>0</v>
      </c>
      <c r="M6" s="15">
        <v>1.5151515151515151</v>
      </c>
      <c r="N6" s="16">
        <v>4.5454545454545459</v>
      </c>
      <c r="O6" s="28">
        <v>1.5151515151515151</v>
      </c>
    </row>
    <row r="7" spans="1:16" ht="12" customHeight="1">
      <c r="A7" s="397" t="s">
        <v>226</v>
      </c>
      <c r="B7" s="397"/>
      <c r="C7" s="409"/>
      <c r="D7" s="29">
        <v>9</v>
      </c>
      <c r="E7" s="8">
        <v>1</v>
      </c>
      <c r="F7" s="9">
        <v>1</v>
      </c>
      <c r="G7" s="8" t="s">
        <v>0</v>
      </c>
      <c r="H7" s="9">
        <v>7</v>
      </c>
      <c r="I7" s="8" t="s">
        <v>0</v>
      </c>
      <c r="J7" s="9">
        <v>6</v>
      </c>
      <c r="K7" s="8">
        <v>1</v>
      </c>
      <c r="L7" s="9" t="s">
        <v>0</v>
      </c>
      <c r="M7" s="8">
        <v>1</v>
      </c>
      <c r="N7" s="9" t="s">
        <v>0</v>
      </c>
      <c r="O7" s="26" t="s">
        <v>0</v>
      </c>
    </row>
    <row r="8" spans="1:16" ht="12" customHeight="1">
      <c r="A8" s="397"/>
      <c r="B8" s="397"/>
      <c r="C8" s="409"/>
      <c r="D8" s="30">
        <v>100</v>
      </c>
      <c r="E8" s="11">
        <v>11.111111111111111</v>
      </c>
      <c r="F8" s="12">
        <v>11.111111111111111</v>
      </c>
      <c r="G8" s="11" t="s">
        <v>0</v>
      </c>
      <c r="H8" s="12">
        <v>77.777777777777786</v>
      </c>
      <c r="I8" s="11" t="s">
        <v>0</v>
      </c>
      <c r="J8" s="12">
        <v>66.666666666666657</v>
      </c>
      <c r="K8" s="11">
        <v>11.111111111111111</v>
      </c>
      <c r="L8" s="12" t="s">
        <v>0</v>
      </c>
      <c r="M8" s="11">
        <v>11.111111111111111</v>
      </c>
      <c r="N8" s="12" t="s">
        <v>0</v>
      </c>
      <c r="O8" s="17" t="s">
        <v>0</v>
      </c>
    </row>
    <row r="9" spans="1:16" ht="12" customHeight="1">
      <c r="A9" s="407"/>
      <c r="B9" s="411" t="s">
        <v>229</v>
      </c>
      <c r="C9" s="410"/>
      <c r="D9" s="18">
        <v>8</v>
      </c>
      <c r="E9" s="26">
        <v>1</v>
      </c>
      <c r="F9" s="8">
        <v>1</v>
      </c>
      <c r="G9" s="14" t="s">
        <v>0</v>
      </c>
      <c r="H9" s="8">
        <v>6</v>
      </c>
      <c r="I9" s="14" t="s">
        <v>0</v>
      </c>
      <c r="J9" s="26">
        <v>5</v>
      </c>
      <c r="K9" s="26">
        <v>1</v>
      </c>
      <c r="L9" s="8" t="s">
        <v>0</v>
      </c>
      <c r="M9" s="14">
        <v>1</v>
      </c>
      <c r="N9" s="26" t="s">
        <v>0</v>
      </c>
      <c r="O9" s="26" t="s">
        <v>0</v>
      </c>
      <c r="P9" s="3"/>
    </row>
    <row r="10" spans="1:16" ht="12" customHeight="1">
      <c r="A10" s="408"/>
      <c r="B10" s="412"/>
      <c r="C10" s="412"/>
      <c r="D10" s="180">
        <v>100</v>
      </c>
      <c r="E10" s="15">
        <v>12.5</v>
      </c>
      <c r="F10" s="16">
        <v>12.5</v>
      </c>
      <c r="G10" s="15" t="s">
        <v>0</v>
      </c>
      <c r="H10" s="16">
        <v>75</v>
      </c>
      <c r="I10" s="15" t="s">
        <v>0</v>
      </c>
      <c r="J10" s="16">
        <v>62.5</v>
      </c>
      <c r="K10" s="15">
        <v>12.5</v>
      </c>
      <c r="L10" s="16" t="s">
        <v>0</v>
      </c>
      <c r="M10" s="15">
        <v>12.5</v>
      </c>
      <c r="N10" s="16" t="s">
        <v>0</v>
      </c>
      <c r="O10" s="28" t="s">
        <v>0</v>
      </c>
    </row>
    <row r="11" spans="1:16" ht="12" customHeight="1">
      <c r="A11" s="407"/>
      <c r="B11" s="222"/>
      <c r="C11" s="409" t="s">
        <v>122</v>
      </c>
      <c r="D11" s="29">
        <v>6</v>
      </c>
      <c r="E11" s="8" t="s">
        <v>0</v>
      </c>
      <c r="F11" s="9" t="s">
        <v>0</v>
      </c>
      <c r="G11" s="8" t="s">
        <v>0</v>
      </c>
      <c r="H11" s="9">
        <v>5</v>
      </c>
      <c r="I11" s="8" t="s">
        <v>0</v>
      </c>
      <c r="J11" s="9">
        <v>4</v>
      </c>
      <c r="K11" s="8">
        <v>1</v>
      </c>
      <c r="L11" s="9" t="s">
        <v>0</v>
      </c>
      <c r="M11" s="8">
        <v>1</v>
      </c>
      <c r="N11" s="9" t="s">
        <v>0</v>
      </c>
      <c r="O11" s="26" t="s">
        <v>0</v>
      </c>
    </row>
    <row r="12" spans="1:16" ht="12" customHeight="1">
      <c r="A12" s="408"/>
      <c r="B12" s="223"/>
      <c r="C12" s="409"/>
      <c r="D12" s="30">
        <v>100</v>
      </c>
      <c r="E12" s="11" t="s">
        <v>0</v>
      </c>
      <c r="F12" s="12" t="s">
        <v>0</v>
      </c>
      <c r="G12" s="11" t="s">
        <v>0</v>
      </c>
      <c r="H12" s="12">
        <v>83.333333333333343</v>
      </c>
      <c r="I12" s="11" t="s">
        <v>0</v>
      </c>
      <c r="J12" s="12">
        <v>66.666666666666657</v>
      </c>
      <c r="K12" s="11">
        <v>16.666666666666664</v>
      </c>
      <c r="L12" s="12" t="s">
        <v>0</v>
      </c>
      <c r="M12" s="11">
        <v>16.666666666666664</v>
      </c>
      <c r="N12" s="12" t="s">
        <v>0</v>
      </c>
      <c r="O12" s="17" t="s">
        <v>0</v>
      </c>
    </row>
    <row r="13" spans="1:16" ht="12" customHeight="1">
      <c r="A13" s="37"/>
      <c r="B13" s="37"/>
      <c r="C13" s="410" t="s">
        <v>123</v>
      </c>
      <c r="D13" s="174">
        <v>1</v>
      </c>
      <c r="E13" s="13">
        <v>1</v>
      </c>
      <c r="F13" s="14">
        <v>1</v>
      </c>
      <c r="G13" s="13" t="s">
        <v>0</v>
      </c>
      <c r="H13" s="14" t="s">
        <v>0</v>
      </c>
      <c r="I13" s="13" t="s">
        <v>0</v>
      </c>
      <c r="J13" s="14" t="s">
        <v>0</v>
      </c>
      <c r="K13" s="13" t="s">
        <v>0</v>
      </c>
      <c r="L13" s="14" t="s">
        <v>0</v>
      </c>
      <c r="M13" s="13" t="s">
        <v>0</v>
      </c>
      <c r="N13" s="14" t="s">
        <v>0</v>
      </c>
      <c r="O13" s="27" t="s">
        <v>0</v>
      </c>
    </row>
    <row r="14" spans="1:16" ht="12" customHeight="1">
      <c r="A14" s="37"/>
      <c r="B14" s="37"/>
      <c r="C14" s="413"/>
      <c r="D14" s="180">
        <v>100</v>
      </c>
      <c r="E14" s="15">
        <v>100</v>
      </c>
      <c r="F14" s="16">
        <v>100</v>
      </c>
      <c r="G14" s="15" t="s">
        <v>0</v>
      </c>
      <c r="H14" s="16" t="s">
        <v>0</v>
      </c>
      <c r="I14" s="15" t="s">
        <v>0</v>
      </c>
      <c r="J14" s="16" t="s">
        <v>0</v>
      </c>
      <c r="K14" s="15" t="s">
        <v>0</v>
      </c>
      <c r="L14" s="16" t="s">
        <v>0</v>
      </c>
      <c r="M14" s="15" t="s">
        <v>0</v>
      </c>
      <c r="N14" s="16" t="s">
        <v>0</v>
      </c>
      <c r="O14" s="28" t="s">
        <v>0</v>
      </c>
    </row>
    <row r="15" spans="1:16" ht="12" customHeight="1">
      <c r="A15" s="407"/>
      <c r="B15" s="222"/>
      <c r="C15" s="409" t="s">
        <v>124</v>
      </c>
      <c r="D15" s="29" t="s">
        <v>0</v>
      </c>
      <c r="E15" s="8" t="s">
        <v>0</v>
      </c>
      <c r="F15" s="9" t="s">
        <v>0</v>
      </c>
      <c r="G15" s="8" t="s">
        <v>0</v>
      </c>
      <c r="H15" s="9" t="s">
        <v>0</v>
      </c>
      <c r="I15" s="8" t="s">
        <v>0</v>
      </c>
      <c r="J15" s="9" t="s">
        <v>0</v>
      </c>
      <c r="K15" s="8" t="s">
        <v>0</v>
      </c>
      <c r="L15" s="9" t="s">
        <v>0</v>
      </c>
      <c r="M15" s="8" t="s">
        <v>0</v>
      </c>
      <c r="N15" s="9" t="s">
        <v>0</v>
      </c>
      <c r="O15" s="26" t="s">
        <v>0</v>
      </c>
    </row>
    <row r="16" spans="1:16" ht="12" customHeight="1">
      <c r="A16" s="408"/>
      <c r="B16" s="223"/>
      <c r="C16" s="409"/>
      <c r="D16" s="30" t="s">
        <v>0</v>
      </c>
      <c r="E16" s="11" t="s">
        <v>0</v>
      </c>
      <c r="F16" s="12" t="s">
        <v>0</v>
      </c>
      <c r="G16" s="11" t="s">
        <v>0</v>
      </c>
      <c r="H16" s="12" t="s">
        <v>0</v>
      </c>
      <c r="I16" s="11" t="s">
        <v>0</v>
      </c>
      <c r="J16" s="12" t="s">
        <v>0</v>
      </c>
      <c r="K16" s="11" t="s">
        <v>0</v>
      </c>
      <c r="L16" s="12" t="s">
        <v>0</v>
      </c>
      <c r="M16" s="11" t="s">
        <v>0</v>
      </c>
      <c r="N16" s="12" t="s">
        <v>0</v>
      </c>
      <c r="O16" s="17" t="s">
        <v>0</v>
      </c>
    </row>
    <row r="17" spans="1:15" ht="12" customHeight="1">
      <c r="A17" s="407"/>
      <c r="B17" s="222"/>
      <c r="C17" s="409" t="s">
        <v>125</v>
      </c>
      <c r="D17" s="29">
        <v>1</v>
      </c>
      <c r="E17" s="8" t="s">
        <v>0</v>
      </c>
      <c r="F17" s="9" t="s">
        <v>0</v>
      </c>
      <c r="G17" s="8" t="s">
        <v>0</v>
      </c>
      <c r="H17" s="9">
        <v>1</v>
      </c>
      <c r="I17" s="8" t="s">
        <v>0</v>
      </c>
      <c r="J17" s="9">
        <v>1</v>
      </c>
      <c r="K17" s="8" t="s">
        <v>0</v>
      </c>
      <c r="L17" s="9" t="s">
        <v>0</v>
      </c>
      <c r="M17" s="8" t="s">
        <v>0</v>
      </c>
      <c r="N17" s="9" t="s">
        <v>0</v>
      </c>
      <c r="O17" s="26" t="s">
        <v>0</v>
      </c>
    </row>
    <row r="18" spans="1:15" ht="12" customHeight="1">
      <c r="A18" s="408"/>
      <c r="B18" s="37"/>
      <c r="C18" s="410"/>
      <c r="D18" s="30">
        <v>100</v>
      </c>
      <c r="E18" s="11" t="s">
        <v>0</v>
      </c>
      <c r="F18" s="12" t="s">
        <v>0</v>
      </c>
      <c r="G18" s="11" t="s">
        <v>0</v>
      </c>
      <c r="H18" s="12">
        <v>100</v>
      </c>
      <c r="I18" s="11" t="s">
        <v>0</v>
      </c>
      <c r="J18" s="12">
        <v>100</v>
      </c>
      <c r="K18" s="11" t="s">
        <v>0</v>
      </c>
      <c r="L18" s="12" t="s">
        <v>0</v>
      </c>
      <c r="M18" s="11" t="s">
        <v>0</v>
      </c>
      <c r="N18" s="12" t="s">
        <v>0</v>
      </c>
      <c r="O18" s="17" t="s">
        <v>0</v>
      </c>
    </row>
    <row r="19" spans="1:15" ht="12" customHeight="1">
      <c r="A19" s="407"/>
      <c r="B19" s="411" t="s">
        <v>230</v>
      </c>
      <c r="C19" s="410"/>
      <c r="D19" s="174">
        <v>1</v>
      </c>
      <c r="E19" s="13" t="s">
        <v>0</v>
      </c>
      <c r="F19" s="14" t="s">
        <v>0</v>
      </c>
      <c r="G19" s="13" t="s">
        <v>0</v>
      </c>
      <c r="H19" s="14">
        <v>1</v>
      </c>
      <c r="I19" s="13" t="s">
        <v>0</v>
      </c>
      <c r="J19" s="14">
        <v>1</v>
      </c>
      <c r="K19" s="13" t="s">
        <v>0</v>
      </c>
      <c r="L19" s="14" t="s">
        <v>0</v>
      </c>
      <c r="M19" s="13" t="s">
        <v>0</v>
      </c>
      <c r="N19" s="14" t="s">
        <v>0</v>
      </c>
      <c r="O19" s="27" t="s">
        <v>0</v>
      </c>
    </row>
    <row r="20" spans="1:15" ht="12" customHeight="1">
      <c r="A20" s="408"/>
      <c r="B20" s="412"/>
      <c r="C20" s="413"/>
      <c r="D20" s="180">
        <v>100</v>
      </c>
      <c r="E20" s="15" t="s">
        <v>0</v>
      </c>
      <c r="F20" s="16" t="s">
        <v>0</v>
      </c>
      <c r="G20" s="15" t="s">
        <v>0</v>
      </c>
      <c r="H20" s="16">
        <v>100</v>
      </c>
      <c r="I20" s="15" t="s">
        <v>0</v>
      </c>
      <c r="J20" s="16">
        <v>100</v>
      </c>
      <c r="K20" s="15" t="s">
        <v>0</v>
      </c>
      <c r="L20" s="16" t="s">
        <v>0</v>
      </c>
      <c r="M20" s="15" t="s">
        <v>0</v>
      </c>
      <c r="N20" s="16" t="s">
        <v>0</v>
      </c>
      <c r="O20" s="28" t="s">
        <v>0</v>
      </c>
    </row>
    <row r="21" spans="1:15" ht="12" customHeight="1">
      <c r="A21" s="407"/>
      <c r="B21" s="37"/>
      <c r="C21" s="413" t="s">
        <v>318</v>
      </c>
      <c r="D21" s="29" t="s">
        <v>0</v>
      </c>
      <c r="E21" s="8" t="s">
        <v>0</v>
      </c>
      <c r="F21" s="9" t="s">
        <v>0</v>
      </c>
      <c r="G21" s="8" t="s">
        <v>0</v>
      </c>
      <c r="H21" s="9" t="s">
        <v>0</v>
      </c>
      <c r="I21" s="8" t="s">
        <v>0</v>
      </c>
      <c r="J21" s="9" t="s">
        <v>0</v>
      </c>
      <c r="K21" s="8" t="s">
        <v>0</v>
      </c>
      <c r="L21" s="9" t="s">
        <v>0</v>
      </c>
      <c r="M21" s="8" t="s">
        <v>0</v>
      </c>
      <c r="N21" s="9" t="s">
        <v>0</v>
      </c>
      <c r="O21" s="26" t="s">
        <v>0</v>
      </c>
    </row>
    <row r="22" spans="1:15" ht="12" customHeight="1">
      <c r="A22" s="408"/>
      <c r="B22" s="223"/>
      <c r="C22" s="409"/>
      <c r="D22" s="30" t="s">
        <v>0</v>
      </c>
      <c r="E22" s="11" t="s">
        <v>0</v>
      </c>
      <c r="F22" s="12" t="s">
        <v>0</v>
      </c>
      <c r="G22" s="11" t="s">
        <v>0</v>
      </c>
      <c r="H22" s="12" t="s">
        <v>0</v>
      </c>
      <c r="I22" s="11" t="s">
        <v>0</v>
      </c>
      <c r="J22" s="12" t="s">
        <v>0</v>
      </c>
      <c r="K22" s="11" t="s">
        <v>0</v>
      </c>
      <c r="L22" s="12" t="s">
        <v>0</v>
      </c>
      <c r="M22" s="11" t="s">
        <v>0</v>
      </c>
      <c r="N22" s="12" t="s">
        <v>0</v>
      </c>
      <c r="O22" s="17" t="s">
        <v>0</v>
      </c>
    </row>
    <row r="23" spans="1:15" ht="12" customHeight="1">
      <c r="A23" s="414"/>
      <c r="B23" s="414"/>
      <c r="C23" s="410" t="s">
        <v>127</v>
      </c>
      <c r="D23" s="174" t="s">
        <v>0</v>
      </c>
      <c r="E23" s="13" t="s">
        <v>0</v>
      </c>
      <c r="F23" s="14" t="s">
        <v>0</v>
      </c>
      <c r="G23" s="13" t="s">
        <v>0</v>
      </c>
      <c r="H23" s="14" t="s">
        <v>0</v>
      </c>
      <c r="I23" s="13" t="s">
        <v>0</v>
      </c>
      <c r="J23" s="14" t="s">
        <v>0</v>
      </c>
      <c r="K23" s="13" t="s">
        <v>0</v>
      </c>
      <c r="L23" s="14" t="s">
        <v>0</v>
      </c>
      <c r="M23" s="13" t="s">
        <v>0</v>
      </c>
      <c r="N23" s="14" t="s">
        <v>0</v>
      </c>
      <c r="O23" s="27" t="s">
        <v>0</v>
      </c>
    </row>
    <row r="24" spans="1:15" ht="12" customHeight="1">
      <c r="A24" s="415"/>
      <c r="B24" s="415"/>
      <c r="C24" s="413"/>
      <c r="D24" s="180" t="s">
        <v>0</v>
      </c>
      <c r="E24" s="15" t="s">
        <v>0</v>
      </c>
      <c r="F24" s="16" t="s">
        <v>0</v>
      </c>
      <c r="G24" s="15" t="s">
        <v>0</v>
      </c>
      <c r="H24" s="16" t="s">
        <v>0</v>
      </c>
      <c r="I24" s="15" t="s">
        <v>0</v>
      </c>
      <c r="J24" s="16" t="s">
        <v>0</v>
      </c>
      <c r="K24" s="15" t="s">
        <v>0</v>
      </c>
      <c r="L24" s="16" t="s">
        <v>0</v>
      </c>
      <c r="M24" s="15" t="s">
        <v>0</v>
      </c>
      <c r="N24" s="16" t="s">
        <v>0</v>
      </c>
      <c r="O24" s="28" t="s">
        <v>0</v>
      </c>
    </row>
    <row r="25" spans="1:15" ht="12" customHeight="1">
      <c r="A25" s="407"/>
      <c r="B25" s="37"/>
      <c r="C25" s="413" t="s">
        <v>128</v>
      </c>
      <c r="D25" s="29" t="s">
        <v>0</v>
      </c>
      <c r="E25" s="8" t="s">
        <v>0</v>
      </c>
      <c r="F25" s="9" t="s">
        <v>0</v>
      </c>
      <c r="G25" s="8" t="s">
        <v>0</v>
      </c>
      <c r="H25" s="9" t="s">
        <v>0</v>
      </c>
      <c r="I25" s="8" t="s">
        <v>0</v>
      </c>
      <c r="J25" s="9" t="s">
        <v>0</v>
      </c>
      <c r="K25" s="8" t="s">
        <v>0</v>
      </c>
      <c r="L25" s="9" t="s">
        <v>0</v>
      </c>
      <c r="M25" s="8" t="s">
        <v>0</v>
      </c>
      <c r="N25" s="9" t="s">
        <v>0</v>
      </c>
      <c r="O25" s="26" t="s">
        <v>0</v>
      </c>
    </row>
    <row r="26" spans="1:15" ht="12" customHeight="1">
      <c r="A26" s="408"/>
      <c r="B26" s="223"/>
      <c r="C26" s="409"/>
      <c r="D26" s="30" t="s">
        <v>0</v>
      </c>
      <c r="E26" s="11" t="s">
        <v>0</v>
      </c>
      <c r="F26" s="12" t="s">
        <v>0</v>
      </c>
      <c r="G26" s="11" t="s">
        <v>0</v>
      </c>
      <c r="H26" s="12" t="s">
        <v>0</v>
      </c>
      <c r="I26" s="11" t="s">
        <v>0</v>
      </c>
      <c r="J26" s="12" t="s">
        <v>0</v>
      </c>
      <c r="K26" s="11" t="s">
        <v>0</v>
      </c>
      <c r="L26" s="12" t="s">
        <v>0</v>
      </c>
      <c r="M26" s="11" t="s">
        <v>0</v>
      </c>
      <c r="N26" s="12" t="s">
        <v>0</v>
      </c>
      <c r="O26" s="17" t="s">
        <v>0</v>
      </c>
    </row>
    <row r="27" spans="1:15" ht="12" customHeight="1">
      <c r="A27" s="407"/>
      <c r="B27" s="37"/>
      <c r="C27" s="413" t="s">
        <v>319</v>
      </c>
      <c r="D27" s="29" t="s">
        <v>0</v>
      </c>
      <c r="E27" s="8" t="s">
        <v>0</v>
      </c>
      <c r="F27" s="9" t="s">
        <v>0</v>
      </c>
      <c r="G27" s="8" t="s">
        <v>0</v>
      </c>
      <c r="H27" s="9" t="s">
        <v>0</v>
      </c>
      <c r="I27" s="8" t="s">
        <v>0</v>
      </c>
      <c r="J27" s="9" t="s">
        <v>0</v>
      </c>
      <c r="K27" s="8" t="s">
        <v>0</v>
      </c>
      <c r="L27" s="9" t="s">
        <v>0</v>
      </c>
      <c r="M27" s="8" t="s">
        <v>0</v>
      </c>
      <c r="N27" s="9" t="s">
        <v>0</v>
      </c>
      <c r="O27" s="26" t="s">
        <v>0</v>
      </c>
    </row>
    <row r="28" spans="1:15" ht="12" customHeight="1">
      <c r="A28" s="408"/>
      <c r="B28" s="223"/>
      <c r="C28" s="409"/>
      <c r="D28" s="180" t="s">
        <v>0</v>
      </c>
      <c r="E28" s="15" t="s">
        <v>0</v>
      </c>
      <c r="F28" s="16" t="s">
        <v>0</v>
      </c>
      <c r="G28" s="15" t="s">
        <v>0</v>
      </c>
      <c r="H28" s="16" t="s">
        <v>0</v>
      </c>
      <c r="I28" s="15" t="s">
        <v>0</v>
      </c>
      <c r="J28" s="16" t="s">
        <v>0</v>
      </c>
      <c r="K28" s="15" t="s">
        <v>0</v>
      </c>
      <c r="L28" s="16" t="s">
        <v>0</v>
      </c>
      <c r="M28" s="15" t="s">
        <v>0</v>
      </c>
      <c r="N28" s="16" t="s">
        <v>0</v>
      </c>
      <c r="O28" s="28" t="s">
        <v>0</v>
      </c>
    </row>
    <row r="29" spans="1:15" ht="12" customHeight="1">
      <c r="A29" s="414"/>
      <c r="B29" s="414"/>
      <c r="C29" s="410" t="s">
        <v>320</v>
      </c>
      <c r="D29" s="29" t="s">
        <v>0</v>
      </c>
      <c r="E29" s="8" t="s">
        <v>0</v>
      </c>
      <c r="F29" s="9" t="s">
        <v>0</v>
      </c>
      <c r="G29" s="8" t="s">
        <v>0</v>
      </c>
      <c r="H29" s="9" t="s">
        <v>0</v>
      </c>
      <c r="I29" s="8" t="s">
        <v>0</v>
      </c>
      <c r="J29" s="9" t="s">
        <v>0</v>
      </c>
      <c r="K29" s="8" t="s">
        <v>0</v>
      </c>
      <c r="L29" s="9" t="s">
        <v>0</v>
      </c>
      <c r="M29" s="8" t="s">
        <v>0</v>
      </c>
      <c r="N29" s="9" t="s">
        <v>0</v>
      </c>
      <c r="O29" s="26" t="s">
        <v>0</v>
      </c>
    </row>
    <row r="30" spans="1:15" ht="12" customHeight="1">
      <c r="A30" s="415"/>
      <c r="B30" s="415"/>
      <c r="C30" s="413"/>
      <c r="D30" s="30" t="s">
        <v>0</v>
      </c>
      <c r="E30" s="11" t="s">
        <v>0</v>
      </c>
      <c r="F30" s="12" t="s">
        <v>0</v>
      </c>
      <c r="G30" s="11" t="s">
        <v>0</v>
      </c>
      <c r="H30" s="12" t="s">
        <v>0</v>
      </c>
      <c r="I30" s="11" t="s">
        <v>0</v>
      </c>
      <c r="J30" s="12" t="s">
        <v>0</v>
      </c>
      <c r="K30" s="11" t="s">
        <v>0</v>
      </c>
      <c r="L30" s="12" t="s">
        <v>0</v>
      </c>
      <c r="M30" s="11" t="s">
        <v>0</v>
      </c>
      <c r="N30" s="12" t="s">
        <v>0</v>
      </c>
      <c r="O30" s="17" t="s">
        <v>0</v>
      </c>
    </row>
    <row r="31" spans="1:15" ht="12" customHeight="1">
      <c r="A31" s="407"/>
      <c r="B31" s="37"/>
      <c r="C31" s="413" t="s">
        <v>321</v>
      </c>
      <c r="D31" s="29" t="s">
        <v>0</v>
      </c>
      <c r="E31" s="8" t="s">
        <v>0</v>
      </c>
      <c r="F31" s="9" t="s">
        <v>0</v>
      </c>
      <c r="G31" s="8" t="s">
        <v>0</v>
      </c>
      <c r="H31" s="9" t="s">
        <v>0</v>
      </c>
      <c r="I31" s="8" t="s">
        <v>0</v>
      </c>
      <c r="J31" s="9" t="s">
        <v>0</v>
      </c>
      <c r="K31" s="8" t="s">
        <v>0</v>
      </c>
      <c r="L31" s="9" t="s">
        <v>0</v>
      </c>
      <c r="M31" s="8" t="s">
        <v>0</v>
      </c>
      <c r="N31" s="9" t="s">
        <v>0</v>
      </c>
      <c r="O31" s="26" t="s">
        <v>0</v>
      </c>
    </row>
    <row r="32" spans="1:15" ht="12" customHeight="1">
      <c r="A32" s="408"/>
      <c r="B32" s="223"/>
      <c r="C32" s="409"/>
      <c r="D32" s="30" t="s">
        <v>0</v>
      </c>
      <c r="E32" s="11" t="s">
        <v>0</v>
      </c>
      <c r="F32" s="12" t="s">
        <v>0</v>
      </c>
      <c r="G32" s="11" t="s">
        <v>0</v>
      </c>
      <c r="H32" s="12" t="s">
        <v>0</v>
      </c>
      <c r="I32" s="11" t="s">
        <v>0</v>
      </c>
      <c r="J32" s="12" t="s">
        <v>0</v>
      </c>
      <c r="K32" s="11" t="s">
        <v>0</v>
      </c>
      <c r="L32" s="12" t="s">
        <v>0</v>
      </c>
      <c r="M32" s="11" t="s">
        <v>0</v>
      </c>
      <c r="N32" s="12" t="s">
        <v>0</v>
      </c>
      <c r="O32" s="17" t="s">
        <v>0</v>
      </c>
    </row>
    <row r="33" spans="1:15" ht="12" customHeight="1">
      <c r="A33" s="407"/>
      <c r="B33" s="37"/>
      <c r="C33" s="413" t="s">
        <v>322</v>
      </c>
      <c r="D33" s="174" t="s">
        <v>0</v>
      </c>
      <c r="E33" s="13" t="s">
        <v>0</v>
      </c>
      <c r="F33" s="14" t="s">
        <v>0</v>
      </c>
      <c r="G33" s="13" t="s">
        <v>0</v>
      </c>
      <c r="H33" s="9" t="s">
        <v>0</v>
      </c>
      <c r="I33" s="8" t="s">
        <v>0</v>
      </c>
      <c r="J33" s="9" t="s">
        <v>0</v>
      </c>
      <c r="K33" s="8" t="s">
        <v>0</v>
      </c>
      <c r="L33" s="9" t="s">
        <v>0</v>
      </c>
      <c r="M33" s="8" t="s">
        <v>0</v>
      </c>
      <c r="N33" s="9" t="s">
        <v>0</v>
      </c>
      <c r="O33" s="26" t="s">
        <v>0</v>
      </c>
    </row>
    <row r="34" spans="1:15" ht="12" customHeight="1">
      <c r="A34" s="408"/>
      <c r="B34" s="223"/>
      <c r="C34" s="409"/>
      <c r="D34" s="30" t="s">
        <v>0</v>
      </c>
      <c r="E34" s="11" t="s">
        <v>0</v>
      </c>
      <c r="F34" s="12" t="s">
        <v>0</v>
      </c>
      <c r="G34" s="11" t="s">
        <v>0</v>
      </c>
      <c r="H34" s="12" t="s">
        <v>0</v>
      </c>
      <c r="I34" s="11" t="s">
        <v>0</v>
      </c>
      <c r="J34" s="12" t="s">
        <v>0</v>
      </c>
      <c r="K34" s="11" t="s">
        <v>0</v>
      </c>
      <c r="L34" s="12" t="s">
        <v>0</v>
      </c>
      <c r="M34" s="11" t="s">
        <v>0</v>
      </c>
      <c r="N34" s="12" t="s">
        <v>0</v>
      </c>
      <c r="O34" s="17" t="s">
        <v>0</v>
      </c>
    </row>
    <row r="35" spans="1:15" ht="12" customHeight="1">
      <c r="A35" s="414"/>
      <c r="B35" s="414"/>
      <c r="C35" s="410" t="s">
        <v>323</v>
      </c>
      <c r="D35" s="29" t="s">
        <v>0</v>
      </c>
      <c r="E35" s="8" t="s">
        <v>0</v>
      </c>
      <c r="F35" s="9" t="s">
        <v>0</v>
      </c>
      <c r="G35" s="8" t="s">
        <v>0</v>
      </c>
      <c r="H35" s="9" t="s">
        <v>0</v>
      </c>
      <c r="I35" s="8" t="s">
        <v>0</v>
      </c>
      <c r="J35" s="9" t="s">
        <v>0</v>
      </c>
      <c r="K35" s="8" t="s">
        <v>0</v>
      </c>
      <c r="L35" s="9" t="s">
        <v>0</v>
      </c>
      <c r="M35" s="8" t="s">
        <v>0</v>
      </c>
      <c r="N35" s="9" t="s">
        <v>0</v>
      </c>
      <c r="O35" s="26" t="s">
        <v>0</v>
      </c>
    </row>
    <row r="36" spans="1:15" ht="12" customHeight="1">
      <c r="A36" s="415"/>
      <c r="B36" s="415"/>
      <c r="C36" s="413"/>
      <c r="D36" s="30" t="s">
        <v>0</v>
      </c>
      <c r="E36" s="11" t="s">
        <v>0</v>
      </c>
      <c r="F36" s="12" t="s">
        <v>0</v>
      </c>
      <c r="G36" s="11" t="s">
        <v>0</v>
      </c>
      <c r="H36" s="12" t="s">
        <v>0</v>
      </c>
      <c r="I36" s="11" t="s">
        <v>0</v>
      </c>
      <c r="J36" s="12" t="s">
        <v>0</v>
      </c>
      <c r="K36" s="11" t="s">
        <v>0</v>
      </c>
      <c r="L36" s="12" t="s">
        <v>0</v>
      </c>
      <c r="M36" s="11" t="s">
        <v>0</v>
      </c>
      <c r="N36" s="12" t="s">
        <v>0</v>
      </c>
      <c r="O36" s="17" t="s">
        <v>0</v>
      </c>
    </row>
    <row r="37" spans="1:15" ht="12" customHeight="1">
      <c r="A37" s="407"/>
      <c r="B37" s="37"/>
      <c r="C37" s="413" t="s">
        <v>129</v>
      </c>
      <c r="D37" s="29">
        <v>1</v>
      </c>
      <c r="E37" s="8" t="s">
        <v>0</v>
      </c>
      <c r="F37" s="9" t="s">
        <v>0</v>
      </c>
      <c r="G37" s="8" t="s">
        <v>0</v>
      </c>
      <c r="H37" s="9">
        <v>1</v>
      </c>
      <c r="I37" s="8" t="s">
        <v>0</v>
      </c>
      <c r="J37" s="9">
        <v>1</v>
      </c>
      <c r="K37" s="8" t="s">
        <v>0</v>
      </c>
      <c r="L37" s="9" t="s">
        <v>0</v>
      </c>
      <c r="M37" s="8" t="s">
        <v>0</v>
      </c>
      <c r="N37" s="9" t="s">
        <v>0</v>
      </c>
      <c r="O37" s="26" t="s">
        <v>0</v>
      </c>
    </row>
    <row r="38" spans="1:15" ht="12" customHeight="1">
      <c r="A38" s="408"/>
      <c r="B38" s="223"/>
      <c r="C38" s="409"/>
      <c r="D38" s="30">
        <v>100</v>
      </c>
      <c r="E38" s="11" t="s">
        <v>0</v>
      </c>
      <c r="F38" s="12" t="s">
        <v>0</v>
      </c>
      <c r="G38" s="11" t="s">
        <v>0</v>
      </c>
      <c r="H38" s="12">
        <v>100</v>
      </c>
      <c r="I38" s="11" t="s">
        <v>0</v>
      </c>
      <c r="J38" s="12">
        <v>100</v>
      </c>
      <c r="K38" s="11" t="s">
        <v>0</v>
      </c>
      <c r="L38" s="12" t="s">
        <v>0</v>
      </c>
      <c r="M38" s="11" t="s">
        <v>0</v>
      </c>
      <c r="N38" s="12" t="s">
        <v>0</v>
      </c>
      <c r="O38" s="17" t="s">
        <v>0</v>
      </c>
    </row>
    <row r="39" spans="1:15" ht="12" customHeight="1">
      <c r="A39" s="414"/>
      <c r="B39" s="414"/>
      <c r="C39" s="410" t="s">
        <v>130</v>
      </c>
      <c r="D39" s="174" t="s">
        <v>0</v>
      </c>
      <c r="E39" s="13" t="s">
        <v>0</v>
      </c>
      <c r="F39" s="14" t="s">
        <v>0</v>
      </c>
      <c r="G39" s="13" t="s">
        <v>0</v>
      </c>
      <c r="H39" s="14" t="s">
        <v>0</v>
      </c>
      <c r="I39" s="13" t="s">
        <v>0</v>
      </c>
      <c r="J39" s="14" t="s">
        <v>0</v>
      </c>
      <c r="K39" s="13" t="s">
        <v>0</v>
      </c>
      <c r="L39" s="14" t="s">
        <v>0</v>
      </c>
      <c r="M39" s="13" t="s">
        <v>0</v>
      </c>
      <c r="N39" s="14" t="s">
        <v>0</v>
      </c>
      <c r="O39" s="27" t="s">
        <v>0</v>
      </c>
    </row>
    <row r="40" spans="1:15" ht="12" customHeight="1">
      <c r="A40" s="415"/>
      <c r="B40" s="415"/>
      <c r="C40" s="413"/>
      <c r="D40" s="180" t="s">
        <v>0</v>
      </c>
      <c r="E40" s="15" t="s">
        <v>0</v>
      </c>
      <c r="F40" s="16" t="s">
        <v>0</v>
      </c>
      <c r="G40" s="15" t="s">
        <v>0</v>
      </c>
      <c r="H40" s="16" t="s">
        <v>0</v>
      </c>
      <c r="I40" s="15" t="s">
        <v>0</v>
      </c>
      <c r="J40" s="16" t="s">
        <v>0</v>
      </c>
      <c r="K40" s="15" t="s">
        <v>0</v>
      </c>
      <c r="L40" s="16" t="s">
        <v>0</v>
      </c>
      <c r="M40" s="15" t="s">
        <v>0</v>
      </c>
      <c r="N40" s="16" t="s">
        <v>0</v>
      </c>
      <c r="O40" s="28" t="s">
        <v>0</v>
      </c>
    </row>
    <row r="41" spans="1:15" ht="12" customHeight="1">
      <c r="A41" s="403" t="s">
        <v>227</v>
      </c>
      <c r="B41" s="403"/>
      <c r="C41" s="404"/>
      <c r="D41" s="29" t="s">
        <v>0</v>
      </c>
      <c r="E41" s="8" t="s">
        <v>0</v>
      </c>
      <c r="F41" s="9" t="s">
        <v>0</v>
      </c>
      <c r="G41" s="8" t="s">
        <v>0</v>
      </c>
      <c r="H41" s="9" t="s">
        <v>0</v>
      </c>
      <c r="I41" s="8" t="s">
        <v>0</v>
      </c>
      <c r="J41" s="9" t="s">
        <v>0</v>
      </c>
      <c r="K41" s="8" t="s">
        <v>0</v>
      </c>
      <c r="L41" s="9" t="s">
        <v>0</v>
      </c>
      <c r="M41" s="8" t="s">
        <v>0</v>
      </c>
      <c r="N41" s="9" t="s">
        <v>0</v>
      </c>
      <c r="O41" s="26" t="s">
        <v>0</v>
      </c>
    </row>
    <row r="42" spans="1:15" ht="12" customHeight="1">
      <c r="A42" s="403"/>
      <c r="B42" s="403"/>
      <c r="C42" s="404"/>
      <c r="D42" s="30" t="s">
        <v>0</v>
      </c>
      <c r="E42" s="11" t="s">
        <v>0</v>
      </c>
      <c r="F42" s="12" t="s">
        <v>0</v>
      </c>
      <c r="G42" s="11" t="s">
        <v>0</v>
      </c>
      <c r="H42" s="12" t="s">
        <v>0</v>
      </c>
      <c r="I42" s="11" t="s">
        <v>0</v>
      </c>
      <c r="J42" s="12" t="s">
        <v>0</v>
      </c>
      <c r="K42" s="11" t="s">
        <v>0</v>
      </c>
      <c r="L42" s="12" t="s">
        <v>0</v>
      </c>
      <c r="M42" s="11" t="s">
        <v>0</v>
      </c>
      <c r="N42" s="12" t="s">
        <v>0</v>
      </c>
      <c r="O42" s="17" t="s">
        <v>0</v>
      </c>
    </row>
    <row r="43" spans="1:15" ht="12" customHeight="1">
      <c r="A43" s="403" t="s">
        <v>228</v>
      </c>
      <c r="B43" s="403"/>
      <c r="C43" s="404"/>
      <c r="D43" s="174">
        <v>52</v>
      </c>
      <c r="E43" s="13">
        <v>4</v>
      </c>
      <c r="F43" s="14">
        <v>1</v>
      </c>
      <c r="G43" s="13">
        <v>3</v>
      </c>
      <c r="H43" s="14">
        <v>46</v>
      </c>
      <c r="I43" s="13">
        <v>3</v>
      </c>
      <c r="J43" s="14">
        <v>35</v>
      </c>
      <c r="K43" s="13">
        <v>8</v>
      </c>
      <c r="L43" s="14" t="s">
        <v>0</v>
      </c>
      <c r="M43" s="13" t="s">
        <v>0</v>
      </c>
      <c r="N43" s="14">
        <v>2</v>
      </c>
      <c r="O43" s="27" t="s">
        <v>0</v>
      </c>
    </row>
    <row r="44" spans="1:15" ht="12" customHeight="1">
      <c r="A44" s="403"/>
      <c r="B44" s="403"/>
      <c r="C44" s="404"/>
      <c r="D44" s="180">
        <v>100</v>
      </c>
      <c r="E44" s="15">
        <v>7.6923076923076925</v>
      </c>
      <c r="F44" s="16">
        <v>1.9230769230769231</v>
      </c>
      <c r="G44" s="15">
        <v>5.7692307692307692</v>
      </c>
      <c r="H44" s="16">
        <v>88.461538461538453</v>
      </c>
      <c r="I44" s="15">
        <v>5.7692307692307692</v>
      </c>
      <c r="J44" s="16">
        <v>67.307692307692307</v>
      </c>
      <c r="K44" s="15">
        <v>15.384615384615385</v>
      </c>
      <c r="L44" s="16" t="s">
        <v>0</v>
      </c>
      <c r="M44" s="15" t="s">
        <v>0</v>
      </c>
      <c r="N44" s="16">
        <v>3.8461538461538463</v>
      </c>
      <c r="O44" s="28" t="s">
        <v>0</v>
      </c>
    </row>
    <row r="45" spans="1:15" ht="12" customHeight="1">
      <c r="A45" s="403" t="s">
        <v>73</v>
      </c>
      <c r="B45" s="403"/>
      <c r="C45" s="404"/>
      <c r="D45" s="29">
        <v>5</v>
      </c>
      <c r="E45" s="8" t="s">
        <v>0</v>
      </c>
      <c r="F45" s="9" t="s">
        <v>0</v>
      </c>
      <c r="G45" s="8" t="s">
        <v>0</v>
      </c>
      <c r="H45" s="9">
        <v>3</v>
      </c>
      <c r="I45" s="8" t="s">
        <v>0</v>
      </c>
      <c r="J45" s="9">
        <v>3</v>
      </c>
      <c r="K45" s="8" t="s">
        <v>0</v>
      </c>
      <c r="L45" s="9" t="s">
        <v>0</v>
      </c>
      <c r="M45" s="8" t="s">
        <v>0</v>
      </c>
      <c r="N45" s="9">
        <v>1</v>
      </c>
      <c r="O45" s="26">
        <v>1</v>
      </c>
    </row>
    <row r="46" spans="1:15" ht="12" customHeight="1">
      <c r="A46" s="405"/>
      <c r="B46" s="405"/>
      <c r="C46" s="406"/>
      <c r="D46" s="181">
        <v>100</v>
      </c>
      <c r="E46" s="31" t="s">
        <v>0</v>
      </c>
      <c r="F46" s="41" t="s">
        <v>0</v>
      </c>
      <c r="G46" s="31" t="s">
        <v>0</v>
      </c>
      <c r="H46" s="41">
        <v>60</v>
      </c>
      <c r="I46" s="31" t="s">
        <v>0</v>
      </c>
      <c r="J46" s="41">
        <v>60</v>
      </c>
      <c r="K46" s="31" t="s">
        <v>0</v>
      </c>
      <c r="L46" s="41" t="s">
        <v>0</v>
      </c>
      <c r="M46" s="31" t="s">
        <v>0</v>
      </c>
      <c r="N46" s="41">
        <v>20</v>
      </c>
      <c r="O46" s="43">
        <v>20</v>
      </c>
    </row>
    <row r="47" spans="1:15" ht="12" customHeight="1"/>
    <row r="48" spans="1:15" ht="12" customHeight="1"/>
  </sheetData>
  <mergeCells count="42">
    <mergeCell ref="B9:C10"/>
    <mergeCell ref="C31:C32"/>
    <mergeCell ref="A33:A34"/>
    <mergeCell ref="C11:C12"/>
    <mergeCell ref="C13:C14"/>
    <mergeCell ref="C15:C16"/>
    <mergeCell ref="C21:C22"/>
    <mergeCell ref="C17:C18"/>
    <mergeCell ref="B19:C20"/>
    <mergeCell ref="C25:C26"/>
    <mergeCell ref="C27:C28"/>
    <mergeCell ref="C29:C30"/>
    <mergeCell ref="O3:O4"/>
    <mergeCell ref="A39:B40"/>
    <mergeCell ref="C39:C40"/>
    <mergeCell ref="C33:C34"/>
    <mergeCell ref="D3:D4"/>
    <mergeCell ref="M3:M4"/>
    <mergeCell ref="N3:N4"/>
    <mergeCell ref="A17:A18"/>
    <mergeCell ref="A19:A20"/>
    <mergeCell ref="E3:E4"/>
    <mergeCell ref="H3:H4"/>
    <mergeCell ref="A11:A12"/>
    <mergeCell ref="A15:A16"/>
    <mergeCell ref="A5:C6"/>
    <mergeCell ref="A7:C8"/>
    <mergeCell ref="A9:A10"/>
    <mergeCell ref="A43:C44"/>
    <mergeCell ref="A45:C46"/>
    <mergeCell ref="A21:A22"/>
    <mergeCell ref="A23:B24"/>
    <mergeCell ref="A25:A26"/>
    <mergeCell ref="A27:A28"/>
    <mergeCell ref="A29:B30"/>
    <mergeCell ref="A31:A32"/>
    <mergeCell ref="A35:B36"/>
    <mergeCell ref="A37:A38"/>
    <mergeCell ref="C35:C36"/>
    <mergeCell ref="C37:C38"/>
    <mergeCell ref="C23:C24"/>
    <mergeCell ref="A41:C42"/>
  </mergeCells>
  <phoneticPr fontId="28"/>
  <pageMargins left="0.75" right="0.75" top="1" bottom="1" header="0.51200000000000001" footer="0.5120000000000000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  <pageSetUpPr fitToPage="1"/>
  </sheetPr>
  <dimension ref="A1:V55"/>
  <sheetViews>
    <sheetView showGridLines="0" zoomScaleNormal="100" zoomScaleSheetLayoutView="80" workbookViewId="0"/>
  </sheetViews>
  <sheetFormatPr defaultColWidth="5.875" defaultRowHeight="12"/>
  <cols>
    <col min="1" max="2" width="2" style="2" customWidth="1"/>
    <col min="3" max="3" width="38.875" style="2" customWidth="1"/>
    <col min="4" max="15" width="8.125" style="2" customWidth="1"/>
    <col min="16" max="16384" width="5.875" style="2"/>
  </cols>
  <sheetData>
    <row r="1" spans="1:22" s="1" customFormat="1" ht="12.75" thickBot="1">
      <c r="A1" s="4" t="s">
        <v>206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22" ht="6" customHeight="1" thickTop="1">
      <c r="C2" s="154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6"/>
    </row>
    <row r="3" spans="1:22" ht="12" customHeight="1">
      <c r="C3" s="157"/>
      <c r="D3" s="475" t="s">
        <v>1</v>
      </c>
      <c r="E3" s="473" t="s">
        <v>51</v>
      </c>
      <c r="F3" s="191"/>
      <c r="G3" s="191"/>
      <c r="H3" s="473" t="s">
        <v>52</v>
      </c>
      <c r="I3" s="191"/>
      <c r="J3" s="191"/>
      <c r="K3" s="191"/>
      <c r="L3" s="191"/>
      <c r="M3" s="473" t="s">
        <v>53</v>
      </c>
      <c r="N3" s="473" t="s">
        <v>54</v>
      </c>
      <c r="O3" s="457" t="s">
        <v>16</v>
      </c>
    </row>
    <row r="4" spans="1:22" ht="164.25" customHeight="1">
      <c r="D4" s="476"/>
      <c r="E4" s="474"/>
      <c r="F4" s="192" t="s">
        <v>201</v>
      </c>
      <c r="G4" s="192" t="s">
        <v>202</v>
      </c>
      <c r="H4" s="474"/>
      <c r="I4" s="192" t="s">
        <v>55</v>
      </c>
      <c r="J4" s="192" t="s">
        <v>203</v>
      </c>
      <c r="K4" s="192" t="s">
        <v>204</v>
      </c>
      <c r="L4" s="192" t="s">
        <v>205</v>
      </c>
      <c r="M4" s="474"/>
      <c r="N4" s="474"/>
      <c r="O4" s="458"/>
    </row>
    <row r="5" spans="1:22" ht="12" customHeight="1">
      <c r="A5" s="416" t="s">
        <v>1</v>
      </c>
      <c r="B5" s="416"/>
      <c r="C5" s="417"/>
      <c r="D5" s="174">
        <v>66</v>
      </c>
      <c r="E5" s="13">
        <v>5</v>
      </c>
      <c r="F5" s="14">
        <v>2</v>
      </c>
      <c r="G5" s="13">
        <v>3</v>
      </c>
      <c r="H5" s="14">
        <v>56</v>
      </c>
      <c r="I5" s="13">
        <v>3</v>
      </c>
      <c r="J5" s="14">
        <v>44</v>
      </c>
      <c r="K5" s="13">
        <v>9</v>
      </c>
      <c r="L5" s="14">
        <v>0</v>
      </c>
      <c r="M5" s="13">
        <v>1</v>
      </c>
      <c r="N5" s="14">
        <v>3</v>
      </c>
      <c r="O5" s="27">
        <v>1</v>
      </c>
      <c r="Q5" s="210">
        <f>F5+G5</f>
        <v>5</v>
      </c>
      <c r="R5" s="211">
        <f>E5-Q5</f>
        <v>0</v>
      </c>
      <c r="S5" s="210">
        <f>I5+J5+K5+L5</f>
        <v>56</v>
      </c>
      <c r="T5" s="211">
        <f>H5-S5</f>
        <v>0</v>
      </c>
      <c r="U5" s="210">
        <f>E5+H5+M5+N5+O5</f>
        <v>66</v>
      </c>
      <c r="V5" s="211">
        <f>D5-U5</f>
        <v>0</v>
      </c>
    </row>
    <row r="6" spans="1:22" ht="12" customHeight="1">
      <c r="A6" s="397"/>
      <c r="B6" s="397"/>
      <c r="C6" s="409"/>
      <c r="D6" s="180">
        <v>100</v>
      </c>
      <c r="E6" s="15">
        <v>7.5757575757575761</v>
      </c>
      <c r="F6" s="16">
        <v>40</v>
      </c>
      <c r="G6" s="15">
        <v>60</v>
      </c>
      <c r="H6" s="16">
        <v>84.848484848484844</v>
      </c>
      <c r="I6" s="15">
        <v>5.3571428571428568</v>
      </c>
      <c r="J6" s="16">
        <v>78.571428571428569</v>
      </c>
      <c r="K6" s="15">
        <v>16.071428571428573</v>
      </c>
      <c r="L6" s="16">
        <v>0</v>
      </c>
      <c r="M6" s="15">
        <v>1.5151515151515151</v>
      </c>
      <c r="N6" s="16">
        <v>4.5454545454545459</v>
      </c>
      <c r="O6" s="28">
        <v>1.5151515151515151</v>
      </c>
      <c r="Q6" s="210">
        <f t="shared" ref="Q6:Q46" si="0">F6+G6</f>
        <v>100</v>
      </c>
      <c r="R6" s="211">
        <f t="shared" ref="R6:R46" si="1">E6-Q6</f>
        <v>-92.424242424242422</v>
      </c>
      <c r="S6" s="210">
        <f t="shared" ref="S6:S46" si="2">I6+J6+K6+L6</f>
        <v>100</v>
      </c>
      <c r="T6" s="211">
        <f t="shared" ref="T6:T46" si="3">H6-S6</f>
        <v>-15.151515151515156</v>
      </c>
      <c r="U6" s="210">
        <f t="shared" ref="U6:U46" si="4">E6+H6+M6+N6+O6</f>
        <v>100</v>
      </c>
      <c r="V6" s="211">
        <f t="shared" ref="V6:V46" si="5">D6-U6</f>
        <v>0</v>
      </c>
    </row>
    <row r="7" spans="1:22" ht="12" customHeight="1">
      <c r="A7" s="397" t="s">
        <v>182</v>
      </c>
      <c r="B7" s="397"/>
      <c r="C7" s="409"/>
      <c r="D7" s="29">
        <v>9</v>
      </c>
      <c r="E7" s="8">
        <v>1</v>
      </c>
      <c r="F7" s="9">
        <v>1</v>
      </c>
      <c r="G7" s="8">
        <v>0</v>
      </c>
      <c r="H7" s="9">
        <v>7</v>
      </c>
      <c r="I7" s="8">
        <v>0</v>
      </c>
      <c r="J7" s="9">
        <v>6</v>
      </c>
      <c r="K7" s="8">
        <v>1</v>
      </c>
      <c r="L7" s="9">
        <v>0</v>
      </c>
      <c r="M7" s="8">
        <v>1</v>
      </c>
      <c r="N7" s="9">
        <v>0</v>
      </c>
      <c r="O7" s="26">
        <v>0</v>
      </c>
      <c r="Q7" s="210">
        <f t="shared" si="0"/>
        <v>1</v>
      </c>
      <c r="R7" s="211">
        <f t="shared" si="1"/>
        <v>0</v>
      </c>
      <c r="S7" s="210">
        <f t="shared" si="2"/>
        <v>7</v>
      </c>
      <c r="T7" s="211">
        <f t="shared" si="3"/>
        <v>0</v>
      </c>
      <c r="U7" s="210">
        <f t="shared" si="4"/>
        <v>9</v>
      </c>
      <c r="V7" s="211">
        <f t="shared" si="5"/>
        <v>0</v>
      </c>
    </row>
    <row r="8" spans="1:22" ht="12" customHeight="1">
      <c r="A8" s="397"/>
      <c r="B8" s="397"/>
      <c r="C8" s="409"/>
      <c r="D8" s="30">
        <v>100.00000000000001</v>
      </c>
      <c r="E8" s="11">
        <v>11.111111111111111</v>
      </c>
      <c r="F8" s="12">
        <v>100</v>
      </c>
      <c r="G8" s="11">
        <v>0</v>
      </c>
      <c r="H8" s="12">
        <v>77.777777777777786</v>
      </c>
      <c r="I8" s="11">
        <v>0</v>
      </c>
      <c r="J8" s="12">
        <v>85.714285714285708</v>
      </c>
      <c r="K8" s="11">
        <v>14.285714285714285</v>
      </c>
      <c r="L8" s="12">
        <v>0</v>
      </c>
      <c r="M8" s="11">
        <v>11.111111111111111</v>
      </c>
      <c r="N8" s="12">
        <v>0</v>
      </c>
      <c r="O8" s="17">
        <v>0</v>
      </c>
      <c r="Q8" s="210">
        <f t="shared" si="0"/>
        <v>100</v>
      </c>
      <c r="R8" s="211">
        <f t="shared" si="1"/>
        <v>-88.888888888888886</v>
      </c>
      <c r="S8" s="210">
        <f t="shared" si="2"/>
        <v>100</v>
      </c>
      <c r="T8" s="211">
        <f t="shared" si="3"/>
        <v>-22.222222222222214</v>
      </c>
      <c r="U8" s="210">
        <f t="shared" si="4"/>
        <v>100.00000000000001</v>
      </c>
      <c r="V8" s="211">
        <f t="shared" si="5"/>
        <v>0</v>
      </c>
    </row>
    <row r="9" spans="1:22" ht="12" customHeight="1">
      <c r="A9" s="407"/>
      <c r="B9" s="411" t="s">
        <v>183</v>
      </c>
      <c r="C9" s="410"/>
      <c r="D9" s="18">
        <v>8</v>
      </c>
      <c r="E9" s="26">
        <v>1</v>
      </c>
      <c r="F9" s="8">
        <v>1</v>
      </c>
      <c r="G9" s="14">
        <v>0</v>
      </c>
      <c r="H9" s="8">
        <v>6</v>
      </c>
      <c r="I9" s="14">
        <v>0</v>
      </c>
      <c r="J9" s="26">
        <v>5</v>
      </c>
      <c r="K9" s="26">
        <v>1</v>
      </c>
      <c r="L9" s="8">
        <v>0</v>
      </c>
      <c r="M9" s="14">
        <v>1</v>
      </c>
      <c r="N9" s="26">
        <v>0</v>
      </c>
      <c r="O9" s="26">
        <v>0</v>
      </c>
      <c r="P9" s="3"/>
      <c r="Q9" s="210">
        <f t="shared" si="0"/>
        <v>1</v>
      </c>
      <c r="R9" s="211">
        <f t="shared" si="1"/>
        <v>0</v>
      </c>
      <c r="S9" s="210">
        <f t="shared" si="2"/>
        <v>6</v>
      </c>
      <c r="T9" s="211">
        <f t="shared" si="3"/>
        <v>0</v>
      </c>
      <c r="U9" s="210">
        <f t="shared" si="4"/>
        <v>8</v>
      </c>
      <c r="V9" s="211">
        <f t="shared" si="5"/>
        <v>0</v>
      </c>
    </row>
    <row r="10" spans="1:22" ht="12" customHeight="1">
      <c r="A10" s="408"/>
      <c r="B10" s="412"/>
      <c r="C10" s="412"/>
      <c r="D10" s="180">
        <v>100</v>
      </c>
      <c r="E10" s="15">
        <v>12.5</v>
      </c>
      <c r="F10" s="16">
        <v>100</v>
      </c>
      <c r="G10" s="15">
        <v>0</v>
      </c>
      <c r="H10" s="16">
        <v>75</v>
      </c>
      <c r="I10" s="15">
        <v>0</v>
      </c>
      <c r="J10" s="16">
        <v>83.333333333333343</v>
      </c>
      <c r="K10" s="15">
        <v>16.666666666666664</v>
      </c>
      <c r="L10" s="16">
        <v>0</v>
      </c>
      <c r="M10" s="15">
        <v>12.5</v>
      </c>
      <c r="N10" s="16">
        <v>0</v>
      </c>
      <c r="O10" s="28">
        <v>0</v>
      </c>
      <c r="Q10" s="210">
        <f t="shared" si="0"/>
        <v>100</v>
      </c>
      <c r="R10" s="211">
        <f t="shared" si="1"/>
        <v>-87.5</v>
      </c>
      <c r="S10" s="210">
        <f t="shared" si="2"/>
        <v>100</v>
      </c>
      <c r="T10" s="211">
        <f t="shared" si="3"/>
        <v>-25</v>
      </c>
      <c r="U10" s="210">
        <f t="shared" si="4"/>
        <v>100</v>
      </c>
      <c r="V10" s="211">
        <f t="shared" si="5"/>
        <v>0</v>
      </c>
    </row>
    <row r="11" spans="1:22" ht="12" customHeight="1">
      <c r="A11" s="407"/>
      <c r="B11" s="183"/>
      <c r="C11" s="409" t="s">
        <v>184</v>
      </c>
      <c r="D11" s="29">
        <v>6</v>
      </c>
      <c r="E11" s="8">
        <v>0</v>
      </c>
      <c r="F11" s="9">
        <v>0</v>
      </c>
      <c r="G11" s="8">
        <v>0</v>
      </c>
      <c r="H11" s="9">
        <v>5</v>
      </c>
      <c r="I11" s="8">
        <v>0</v>
      </c>
      <c r="J11" s="9">
        <v>4</v>
      </c>
      <c r="K11" s="8">
        <v>1</v>
      </c>
      <c r="L11" s="9">
        <v>0</v>
      </c>
      <c r="M11" s="8">
        <v>1</v>
      </c>
      <c r="N11" s="9">
        <v>0</v>
      </c>
      <c r="O11" s="26">
        <v>0</v>
      </c>
      <c r="Q11" s="210">
        <f t="shared" si="0"/>
        <v>0</v>
      </c>
      <c r="R11" s="211">
        <f t="shared" si="1"/>
        <v>0</v>
      </c>
      <c r="S11" s="210">
        <f t="shared" si="2"/>
        <v>5</v>
      </c>
      <c r="T11" s="211">
        <f t="shared" si="3"/>
        <v>0</v>
      </c>
      <c r="U11" s="210">
        <f t="shared" si="4"/>
        <v>6</v>
      </c>
      <c r="V11" s="211">
        <f t="shared" si="5"/>
        <v>0</v>
      </c>
    </row>
    <row r="12" spans="1:22" ht="12" customHeight="1">
      <c r="A12" s="408"/>
      <c r="B12" s="184"/>
      <c r="C12" s="409"/>
      <c r="D12" s="30">
        <v>100</v>
      </c>
      <c r="E12" s="11">
        <v>0</v>
      </c>
      <c r="F12" s="12">
        <v>0</v>
      </c>
      <c r="G12" s="11">
        <v>0</v>
      </c>
      <c r="H12" s="12">
        <v>83.333333333333343</v>
      </c>
      <c r="I12" s="11">
        <v>0</v>
      </c>
      <c r="J12" s="12">
        <v>80</v>
      </c>
      <c r="K12" s="11">
        <v>20</v>
      </c>
      <c r="L12" s="12">
        <v>0</v>
      </c>
      <c r="M12" s="11">
        <v>16.666666666666664</v>
      </c>
      <c r="N12" s="12">
        <v>0</v>
      </c>
      <c r="O12" s="17">
        <v>0</v>
      </c>
      <c r="Q12" s="210">
        <f t="shared" si="0"/>
        <v>0</v>
      </c>
      <c r="R12" s="211">
        <f t="shared" si="1"/>
        <v>0</v>
      </c>
      <c r="S12" s="210">
        <f t="shared" si="2"/>
        <v>100</v>
      </c>
      <c r="T12" s="211">
        <f t="shared" si="3"/>
        <v>-16.666666666666657</v>
      </c>
      <c r="U12" s="210">
        <f t="shared" si="4"/>
        <v>100</v>
      </c>
      <c r="V12" s="211">
        <f t="shared" si="5"/>
        <v>0</v>
      </c>
    </row>
    <row r="13" spans="1:22" ht="12" customHeight="1">
      <c r="A13" s="37"/>
      <c r="B13" s="37"/>
      <c r="C13" s="410" t="s">
        <v>185</v>
      </c>
      <c r="D13" s="174">
        <v>1</v>
      </c>
      <c r="E13" s="13">
        <v>1</v>
      </c>
      <c r="F13" s="14">
        <v>1</v>
      </c>
      <c r="G13" s="13">
        <v>0</v>
      </c>
      <c r="H13" s="14">
        <v>0</v>
      </c>
      <c r="I13" s="13">
        <v>0</v>
      </c>
      <c r="J13" s="14">
        <v>0</v>
      </c>
      <c r="K13" s="13">
        <v>0</v>
      </c>
      <c r="L13" s="14">
        <v>0</v>
      </c>
      <c r="M13" s="13">
        <v>0</v>
      </c>
      <c r="N13" s="14">
        <v>0</v>
      </c>
      <c r="O13" s="27">
        <v>0</v>
      </c>
      <c r="Q13" s="210">
        <f t="shared" si="0"/>
        <v>1</v>
      </c>
      <c r="R13" s="211">
        <f t="shared" si="1"/>
        <v>0</v>
      </c>
      <c r="S13" s="210">
        <f t="shared" si="2"/>
        <v>0</v>
      </c>
      <c r="T13" s="211">
        <f t="shared" si="3"/>
        <v>0</v>
      </c>
      <c r="U13" s="210">
        <f t="shared" si="4"/>
        <v>1</v>
      </c>
      <c r="V13" s="211">
        <f t="shared" si="5"/>
        <v>0</v>
      </c>
    </row>
    <row r="14" spans="1:22" ht="12" customHeight="1">
      <c r="A14" s="37"/>
      <c r="B14" s="37"/>
      <c r="C14" s="413"/>
      <c r="D14" s="180">
        <v>100</v>
      </c>
      <c r="E14" s="15">
        <v>100</v>
      </c>
      <c r="F14" s="16">
        <v>100</v>
      </c>
      <c r="G14" s="15">
        <v>0</v>
      </c>
      <c r="H14" s="16">
        <v>0</v>
      </c>
      <c r="I14" s="15">
        <v>0</v>
      </c>
      <c r="J14" s="16">
        <v>0</v>
      </c>
      <c r="K14" s="15">
        <v>0</v>
      </c>
      <c r="L14" s="16">
        <v>0</v>
      </c>
      <c r="M14" s="15">
        <v>0</v>
      </c>
      <c r="N14" s="16">
        <v>0</v>
      </c>
      <c r="O14" s="28">
        <v>0</v>
      </c>
      <c r="Q14" s="210">
        <f t="shared" si="0"/>
        <v>100</v>
      </c>
      <c r="R14" s="211">
        <f t="shared" si="1"/>
        <v>0</v>
      </c>
      <c r="S14" s="210">
        <f t="shared" si="2"/>
        <v>0</v>
      </c>
      <c r="T14" s="211">
        <f t="shared" si="3"/>
        <v>0</v>
      </c>
      <c r="U14" s="210">
        <f t="shared" si="4"/>
        <v>100</v>
      </c>
      <c r="V14" s="211">
        <f t="shared" si="5"/>
        <v>0</v>
      </c>
    </row>
    <row r="15" spans="1:22" ht="12" customHeight="1">
      <c r="A15" s="407"/>
      <c r="B15" s="183"/>
      <c r="C15" s="409" t="s">
        <v>186</v>
      </c>
      <c r="D15" s="29">
        <v>0</v>
      </c>
      <c r="E15" s="8">
        <v>0</v>
      </c>
      <c r="F15" s="9">
        <v>0</v>
      </c>
      <c r="G15" s="8">
        <v>0</v>
      </c>
      <c r="H15" s="9">
        <v>0</v>
      </c>
      <c r="I15" s="8">
        <v>0</v>
      </c>
      <c r="J15" s="9">
        <v>0</v>
      </c>
      <c r="K15" s="8">
        <v>0</v>
      </c>
      <c r="L15" s="9">
        <v>0</v>
      </c>
      <c r="M15" s="8">
        <v>0</v>
      </c>
      <c r="N15" s="9">
        <v>0</v>
      </c>
      <c r="O15" s="26">
        <v>0</v>
      </c>
      <c r="Q15" s="210">
        <f t="shared" si="0"/>
        <v>0</v>
      </c>
      <c r="R15" s="211">
        <f t="shared" si="1"/>
        <v>0</v>
      </c>
      <c r="S15" s="210">
        <f t="shared" si="2"/>
        <v>0</v>
      </c>
      <c r="T15" s="211">
        <f t="shared" si="3"/>
        <v>0</v>
      </c>
      <c r="U15" s="210">
        <f t="shared" si="4"/>
        <v>0</v>
      </c>
      <c r="V15" s="211">
        <f t="shared" si="5"/>
        <v>0</v>
      </c>
    </row>
    <row r="16" spans="1:22" ht="12" customHeight="1">
      <c r="A16" s="408"/>
      <c r="B16" s="184"/>
      <c r="C16" s="409"/>
      <c r="D16" s="30">
        <v>0</v>
      </c>
      <c r="E16" s="11">
        <v>0</v>
      </c>
      <c r="F16" s="12">
        <v>0</v>
      </c>
      <c r="G16" s="11">
        <v>0</v>
      </c>
      <c r="H16" s="12">
        <v>0</v>
      </c>
      <c r="I16" s="11">
        <v>0</v>
      </c>
      <c r="J16" s="12">
        <v>0</v>
      </c>
      <c r="K16" s="11">
        <v>0</v>
      </c>
      <c r="L16" s="12">
        <v>0</v>
      </c>
      <c r="M16" s="11">
        <v>0</v>
      </c>
      <c r="N16" s="12">
        <v>0</v>
      </c>
      <c r="O16" s="17">
        <v>0</v>
      </c>
      <c r="Q16" s="210">
        <f t="shared" si="0"/>
        <v>0</v>
      </c>
      <c r="R16" s="211">
        <f t="shared" si="1"/>
        <v>0</v>
      </c>
      <c r="S16" s="210">
        <f t="shared" si="2"/>
        <v>0</v>
      </c>
      <c r="T16" s="211">
        <f t="shared" si="3"/>
        <v>0</v>
      </c>
      <c r="U16" s="210">
        <f t="shared" si="4"/>
        <v>0</v>
      </c>
      <c r="V16" s="211">
        <f t="shared" si="5"/>
        <v>0</v>
      </c>
    </row>
    <row r="17" spans="1:22" ht="12" customHeight="1">
      <c r="A17" s="407"/>
      <c r="B17" s="183"/>
      <c r="C17" s="409" t="s">
        <v>187</v>
      </c>
      <c r="D17" s="29">
        <v>1</v>
      </c>
      <c r="E17" s="8">
        <v>0</v>
      </c>
      <c r="F17" s="9">
        <v>0</v>
      </c>
      <c r="G17" s="8">
        <v>0</v>
      </c>
      <c r="H17" s="9">
        <v>1</v>
      </c>
      <c r="I17" s="8">
        <v>0</v>
      </c>
      <c r="J17" s="9">
        <v>1</v>
      </c>
      <c r="K17" s="8">
        <v>0</v>
      </c>
      <c r="L17" s="9">
        <v>0</v>
      </c>
      <c r="M17" s="8">
        <v>0</v>
      </c>
      <c r="N17" s="9">
        <v>0</v>
      </c>
      <c r="O17" s="26">
        <v>0</v>
      </c>
      <c r="Q17" s="210">
        <f t="shared" si="0"/>
        <v>0</v>
      </c>
      <c r="R17" s="211">
        <f t="shared" si="1"/>
        <v>0</v>
      </c>
      <c r="S17" s="210">
        <f t="shared" si="2"/>
        <v>1</v>
      </c>
      <c r="T17" s="211">
        <f t="shared" si="3"/>
        <v>0</v>
      </c>
      <c r="U17" s="210">
        <f t="shared" si="4"/>
        <v>1</v>
      </c>
      <c r="V17" s="211">
        <f t="shared" si="5"/>
        <v>0</v>
      </c>
    </row>
    <row r="18" spans="1:22" ht="12" customHeight="1">
      <c r="A18" s="408"/>
      <c r="B18" s="37"/>
      <c r="C18" s="410"/>
      <c r="D18" s="30">
        <v>100</v>
      </c>
      <c r="E18" s="11">
        <v>0</v>
      </c>
      <c r="F18" s="12">
        <v>0</v>
      </c>
      <c r="G18" s="11">
        <v>0</v>
      </c>
      <c r="H18" s="12">
        <v>100</v>
      </c>
      <c r="I18" s="11">
        <v>0</v>
      </c>
      <c r="J18" s="12">
        <v>100</v>
      </c>
      <c r="K18" s="11">
        <v>0</v>
      </c>
      <c r="L18" s="12">
        <v>0</v>
      </c>
      <c r="M18" s="11">
        <v>0</v>
      </c>
      <c r="N18" s="12">
        <v>0</v>
      </c>
      <c r="O18" s="17">
        <v>0</v>
      </c>
      <c r="Q18" s="210">
        <f t="shared" si="0"/>
        <v>0</v>
      </c>
      <c r="R18" s="211">
        <f t="shared" si="1"/>
        <v>0</v>
      </c>
      <c r="S18" s="210">
        <f t="shared" si="2"/>
        <v>100</v>
      </c>
      <c r="T18" s="211">
        <f t="shared" si="3"/>
        <v>0</v>
      </c>
      <c r="U18" s="210">
        <f t="shared" si="4"/>
        <v>100</v>
      </c>
      <c r="V18" s="211">
        <f t="shared" si="5"/>
        <v>0</v>
      </c>
    </row>
    <row r="19" spans="1:22" ht="12" customHeight="1">
      <c r="A19" s="407"/>
      <c r="B19" s="411" t="s">
        <v>188</v>
      </c>
      <c r="C19" s="410"/>
      <c r="D19" s="174">
        <v>1</v>
      </c>
      <c r="E19" s="13">
        <v>0</v>
      </c>
      <c r="F19" s="14">
        <v>0</v>
      </c>
      <c r="G19" s="13">
        <v>0</v>
      </c>
      <c r="H19" s="14">
        <v>1</v>
      </c>
      <c r="I19" s="13">
        <v>0</v>
      </c>
      <c r="J19" s="14">
        <v>1</v>
      </c>
      <c r="K19" s="13">
        <v>0</v>
      </c>
      <c r="L19" s="14">
        <v>0</v>
      </c>
      <c r="M19" s="13">
        <v>0</v>
      </c>
      <c r="N19" s="14">
        <v>0</v>
      </c>
      <c r="O19" s="27">
        <v>0</v>
      </c>
      <c r="Q19" s="210">
        <f t="shared" si="0"/>
        <v>0</v>
      </c>
      <c r="R19" s="211">
        <f t="shared" si="1"/>
        <v>0</v>
      </c>
      <c r="S19" s="210">
        <f t="shared" si="2"/>
        <v>1</v>
      </c>
      <c r="T19" s="211">
        <f t="shared" si="3"/>
        <v>0</v>
      </c>
      <c r="U19" s="210">
        <f t="shared" si="4"/>
        <v>1</v>
      </c>
      <c r="V19" s="211">
        <f t="shared" si="5"/>
        <v>0</v>
      </c>
    </row>
    <row r="20" spans="1:22" ht="12" customHeight="1">
      <c r="A20" s="408"/>
      <c r="B20" s="412"/>
      <c r="C20" s="413"/>
      <c r="D20" s="180">
        <v>100</v>
      </c>
      <c r="E20" s="15">
        <v>0</v>
      </c>
      <c r="F20" s="16">
        <v>0</v>
      </c>
      <c r="G20" s="15">
        <v>0</v>
      </c>
      <c r="H20" s="16">
        <v>100</v>
      </c>
      <c r="I20" s="15">
        <v>0</v>
      </c>
      <c r="J20" s="16">
        <v>100</v>
      </c>
      <c r="K20" s="15">
        <v>0</v>
      </c>
      <c r="L20" s="16">
        <v>0</v>
      </c>
      <c r="M20" s="15">
        <v>0</v>
      </c>
      <c r="N20" s="16">
        <v>0</v>
      </c>
      <c r="O20" s="28">
        <v>0</v>
      </c>
      <c r="Q20" s="210">
        <f t="shared" si="0"/>
        <v>0</v>
      </c>
      <c r="R20" s="211">
        <f t="shared" si="1"/>
        <v>0</v>
      </c>
      <c r="S20" s="210">
        <f t="shared" si="2"/>
        <v>100</v>
      </c>
      <c r="T20" s="211">
        <f t="shared" si="3"/>
        <v>0</v>
      </c>
      <c r="U20" s="210">
        <f t="shared" si="4"/>
        <v>100</v>
      </c>
      <c r="V20" s="211">
        <f t="shared" si="5"/>
        <v>0</v>
      </c>
    </row>
    <row r="21" spans="1:22" ht="12" customHeight="1">
      <c r="A21" s="407"/>
      <c r="B21" s="37"/>
      <c r="C21" s="413" t="s">
        <v>189</v>
      </c>
      <c r="D21" s="29">
        <v>0</v>
      </c>
      <c r="E21" s="8">
        <v>0</v>
      </c>
      <c r="F21" s="9">
        <v>0</v>
      </c>
      <c r="G21" s="8">
        <v>0</v>
      </c>
      <c r="H21" s="9">
        <v>0</v>
      </c>
      <c r="I21" s="8">
        <v>0</v>
      </c>
      <c r="J21" s="9">
        <v>0</v>
      </c>
      <c r="K21" s="8">
        <v>0</v>
      </c>
      <c r="L21" s="9">
        <v>0</v>
      </c>
      <c r="M21" s="8">
        <v>0</v>
      </c>
      <c r="N21" s="9">
        <v>0</v>
      </c>
      <c r="O21" s="26">
        <v>0</v>
      </c>
      <c r="Q21" s="210">
        <f t="shared" si="0"/>
        <v>0</v>
      </c>
      <c r="R21" s="211">
        <f t="shared" si="1"/>
        <v>0</v>
      </c>
      <c r="S21" s="210">
        <f t="shared" si="2"/>
        <v>0</v>
      </c>
      <c r="T21" s="211">
        <f t="shared" si="3"/>
        <v>0</v>
      </c>
      <c r="U21" s="210">
        <f t="shared" si="4"/>
        <v>0</v>
      </c>
      <c r="V21" s="211">
        <f t="shared" si="5"/>
        <v>0</v>
      </c>
    </row>
    <row r="22" spans="1:22" ht="12" customHeight="1">
      <c r="A22" s="408"/>
      <c r="B22" s="184"/>
      <c r="C22" s="409"/>
      <c r="D22" s="30">
        <v>0</v>
      </c>
      <c r="E22" s="11">
        <v>0</v>
      </c>
      <c r="F22" s="12">
        <v>0</v>
      </c>
      <c r="G22" s="11">
        <v>0</v>
      </c>
      <c r="H22" s="12">
        <v>0</v>
      </c>
      <c r="I22" s="11">
        <v>0</v>
      </c>
      <c r="J22" s="12">
        <v>0</v>
      </c>
      <c r="K22" s="11">
        <v>0</v>
      </c>
      <c r="L22" s="12">
        <v>0</v>
      </c>
      <c r="M22" s="11">
        <v>0</v>
      </c>
      <c r="N22" s="12">
        <v>0</v>
      </c>
      <c r="O22" s="17">
        <v>0</v>
      </c>
      <c r="Q22" s="210">
        <f t="shared" si="0"/>
        <v>0</v>
      </c>
      <c r="R22" s="211">
        <f t="shared" si="1"/>
        <v>0</v>
      </c>
      <c r="S22" s="210">
        <f t="shared" si="2"/>
        <v>0</v>
      </c>
      <c r="T22" s="211">
        <f t="shared" si="3"/>
        <v>0</v>
      </c>
      <c r="U22" s="210">
        <f t="shared" si="4"/>
        <v>0</v>
      </c>
      <c r="V22" s="211">
        <f t="shared" si="5"/>
        <v>0</v>
      </c>
    </row>
    <row r="23" spans="1:22" ht="12" customHeight="1">
      <c r="A23" s="414"/>
      <c r="B23" s="414"/>
      <c r="C23" s="410" t="s">
        <v>190</v>
      </c>
      <c r="D23" s="174">
        <v>0</v>
      </c>
      <c r="E23" s="13">
        <v>0</v>
      </c>
      <c r="F23" s="14">
        <v>0</v>
      </c>
      <c r="G23" s="13">
        <v>0</v>
      </c>
      <c r="H23" s="14">
        <v>0</v>
      </c>
      <c r="I23" s="13">
        <v>0</v>
      </c>
      <c r="J23" s="14">
        <v>0</v>
      </c>
      <c r="K23" s="13">
        <v>0</v>
      </c>
      <c r="L23" s="14">
        <v>0</v>
      </c>
      <c r="M23" s="13">
        <v>0</v>
      </c>
      <c r="N23" s="14">
        <v>0</v>
      </c>
      <c r="O23" s="27">
        <v>0</v>
      </c>
      <c r="Q23" s="210">
        <f t="shared" si="0"/>
        <v>0</v>
      </c>
      <c r="R23" s="211">
        <f t="shared" si="1"/>
        <v>0</v>
      </c>
      <c r="S23" s="210">
        <f t="shared" si="2"/>
        <v>0</v>
      </c>
      <c r="T23" s="211">
        <f t="shared" si="3"/>
        <v>0</v>
      </c>
      <c r="U23" s="210">
        <f t="shared" si="4"/>
        <v>0</v>
      </c>
      <c r="V23" s="211">
        <f t="shared" si="5"/>
        <v>0</v>
      </c>
    </row>
    <row r="24" spans="1:22" ht="12" customHeight="1">
      <c r="A24" s="415"/>
      <c r="B24" s="415"/>
      <c r="C24" s="413"/>
      <c r="D24" s="180">
        <v>0</v>
      </c>
      <c r="E24" s="15">
        <v>0</v>
      </c>
      <c r="F24" s="16">
        <v>0</v>
      </c>
      <c r="G24" s="15">
        <v>0</v>
      </c>
      <c r="H24" s="16">
        <v>0</v>
      </c>
      <c r="I24" s="15">
        <v>0</v>
      </c>
      <c r="J24" s="16">
        <v>0</v>
      </c>
      <c r="K24" s="15">
        <v>0</v>
      </c>
      <c r="L24" s="16">
        <v>0</v>
      </c>
      <c r="M24" s="15">
        <v>0</v>
      </c>
      <c r="N24" s="16">
        <v>0</v>
      </c>
      <c r="O24" s="28">
        <v>0</v>
      </c>
      <c r="Q24" s="210">
        <f t="shared" si="0"/>
        <v>0</v>
      </c>
      <c r="R24" s="211">
        <f t="shared" si="1"/>
        <v>0</v>
      </c>
      <c r="S24" s="210">
        <f t="shared" si="2"/>
        <v>0</v>
      </c>
      <c r="T24" s="211">
        <f t="shared" si="3"/>
        <v>0</v>
      </c>
      <c r="U24" s="210">
        <f t="shared" si="4"/>
        <v>0</v>
      </c>
      <c r="V24" s="211">
        <f t="shared" si="5"/>
        <v>0</v>
      </c>
    </row>
    <row r="25" spans="1:22" ht="12" customHeight="1">
      <c r="A25" s="407"/>
      <c r="B25" s="37"/>
      <c r="C25" s="413" t="s">
        <v>191</v>
      </c>
      <c r="D25" s="29">
        <v>0</v>
      </c>
      <c r="E25" s="8">
        <v>0</v>
      </c>
      <c r="F25" s="9">
        <v>0</v>
      </c>
      <c r="G25" s="8">
        <v>0</v>
      </c>
      <c r="H25" s="9">
        <v>0</v>
      </c>
      <c r="I25" s="8">
        <v>0</v>
      </c>
      <c r="J25" s="9">
        <v>0</v>
      </c>
      <c r="K25" s="8">
        <v>0</v>
      </c>
      <c r="L25" s="9">
        <v>0</v>
      </c>
      <c r="M25" s="8">
        <v>0</v>
      </c>
      <c r="N25" s="9">
        <v>0</v>
      </c>
      <c r="O25" s="26">
        <v>0</v>
      </c>
      <c r="Q25" s="210">
        <f t="shared" si="0"/>
        <v>0</v>
      </c>
      <c r="R25" s="211">
        <f t="shared" si="1"/>
        <v>0</v>
      </c>
      <c r="S25" s="210">
        <f t="shared" si="2"/>
        <v>0</v>
      </c>
      <c r="T25" s="211">
        <f t="shared" si="3"/>
        <v>0</v>
      </c>
      <c r="U25" s="210">
        <f t="shared" si="4"/>
        <v>0</v>
      </c>
      <c r="V25" s="211">
        <f t="shared" si="5"/>
        <v>0</v>
      </c>
    </row>
    <row r="26" spans="1:22" ht="12" customHeight="1">
      <c r="A26" s="408"/>
      <c r="B26" s="184"/>
      <c r="C26" s="409"/>
      <c r="D26" s="30">
        <v>0</v>
      </c>
      <c r="E26" s="11">
        <v>0</v>
      </c>
      <c r="F26" s="12">
        <v>0</v>
      </c>
      <c r="G26" s="11">
        <v>0</v>
      </c>
      <c r="H26" s="12">
        <v>0</v>
      </c>
      <c r="I26" s="11">
        <v>0</v>
      </c>
      <c r="J26" s="12">
        <v>0</v>
      </c>
      <c r="K26" s="11">
        <v>0</v>
      </c>
      <c r="L26" s="12">
        <v>0</v>
      </c>
      <c r="M26" s="11">
        <v>0</v>
      </c>
      <c r="N26" s="12">
        <v>0</v>
      </c>
      <c r="O26" s="17">
        <v>0</v>
      </c>
      <c r="Q26" s="210">
        <f t="shared" si="0"/>
        <v>0</v>
      </c>
      <c r="R26" s="211">
        <f t="shared" si="1"/>
        <v>0</v>
      </c>
      <c r="S26" s="210">
        <f t="shared" si="2"/>
        <v>0</v>
      </c>
      <c r="T26" s="211">
        <f t="shared" si="3"/>
        <v>0</v>
      </c>
      <c r="U26" s="210">
        <f t="shared" si="4"/>
        <v>0</v>
      </c>
      <c r="V26" s="211">
        <f t="shared" si="5"/>
        <v>0</v>
      </c>
    </row>
    <row r="27" spans="1:22" ht="12" customHeight="1">
      <c r="A27" s="407"/>
      <c r="B27" s="37"/>
      <c r="C27" s="413" t="s">
        <v>192</v>
      </c>
      <c r="D27" s="29">
        <v>0</v>
      </c>
      <c r="E27" s="8">
        <v>0</v>
      </c>
      <c r="F27" s="9">
        <v>0</v>
      </c>
      <c r="G27" s="8">
        <v>0</v>
      </c>
      <c r="H27" s="9">
        <v>0</v>
      </c>
      <c r="I27" s="8">
        <v>0</v>
      </c>
      <c r="J27" s="9">
        <v>0</v>
      </c>
      <c r="K27" s="8">
        <v>0</v>
      </c>
      <c r="L27" s="9">
        <v>0</v>
      </c>
      <c r="M27" s="8">
        <v>0</v>
      </c>
      <c r="N27" s="9">
        <v>0</v>
      </c>
      <c r="O27" s="26">
        <v>0</v>
      </c>
      <c r="Q27" s="210">
        <f t="shared" si="0"/>
        <v>0</v>
      </c>
      <c r="R27" s="211">
        <f t="shared" si="1"/>
        <v>0</v>
      </c>
      <c r="S27" s="210">
        <f t="shared" si="2"/>
        <v>0</v>
      </c>
      <c r="T27" s="211">
        <f t="shared" si="3"/>
        <v>0</v>
      </c>
      <c r="U27" s="210">
        <f t="shared" si="4"/>
        <v>0</v>
      </c>
      <c r="V27" s="211">
        <f t="shared" si="5"/>
        <v>0</v>
      </c>
    </row>
    <row r="28" spans="1:22" ht="12" customHeight="1">
      <c r="A28" s="408"/>
      <c r="B28" s="184"/>
      <c r="C28" s="409"/>
      <c r="D28" s="180">
        <v>0</v>
      </c>
      <c r="E28" s="15">
        <v>0</v>
      </c>
      <c r="F28" s="16">
        <v>0</v>
      </c>
      <c r="G28" s="15">
        <v>0</v>
      </c>
      <c r="H28" s="16">
        <v>0</v>
      </c>
      <c r="I28" s="15">
        <v>0</v>
      </c>
      <c r="J28" s="16">
        <v>0</v>
      </c>
      <c r="K28" s="15">
        <v>0</v>
      </c>
      <c r="L28" s="16">
        <v>0</v>
      </c>
      <c r="M28" s="15">
        <v>0</v>
      </c>
      <c r="N28" s="16">
        <v>0</v>
      </c>
      <c r="O28" s="28">
        <v>0</v>
      </c>
      <c r="Q28" s="210">
        <f t="shared" si="0"/>
        <v>0</v>
      </c>
      <c r="R28" s="211">
        <f t="shared" si="1"/>
        <v>0</v>
      </c>
      <c r="S28" s="210">
        <f t="shared" si="2"/>
        <v>0</v>
      </c>
      <c r="T28" s="211">
        <f t="shared" si="3"/>
        <v>0</v>
      </c>
      <c r="U28" s="210">
        <f t="shared" si="4"/>
        <v>0</v>
      </c>
      <c r="V28" s="211">
        <f t="shared" si="5"/>
        <v>0</v>
      </c>
    </row>
    <row r="29" spans="1:22" ht="12" customHeight="1">
      <c r="A29" s="414"/>
      <c r="B29" s="414"/>
      <c r="C29" s="410" t="s">
        <v>193</v>
      </c>
      <c r="D29" s="29">
        <v>0</v>
      </c>
      <c r="E29" s="8">
        <v>0</v>
      </c>
      <c r="F29" s="9">
        <v>0</v>
      </c>
      <c r="G29" s="8">
        <v>0</v>
      </c>
      <c r="H29" s="9">
        <v>0</v>
      </c>
      <c r="I29" s="8">
        <v>0</v>
      </c>
      <c r="J29" s="9">
        <v>0</v>
      </c>
      <c r="K29" s="8">
        <v>0</v>
      </c>
      <c r="L29" s="9">
        <v>0</v>
      </c>
      <c r="M29" s="8">
        <v>0</v>
      </c>
      <c r="N29" s="9">
        <v>0</v>
      </c>
      <c r="O29" s="26">
        <v>0</v>
      </c>
      <c r="Q29" s="210">
        <f t="shared" si="0"/>
        <v>0</v>
      </c>
      <c r="R29" s="211">
        <f t="shared" si="1"/>
        <v>0</v>
      </c>
      <c r="S29" s="210">
        <f t="shared" si="2"/>
        <v>0</v>
      </c>
      <c r="T29" s="211">
        <f t="shared" si="3"/>
        <v>0</v>
      </c>
      <c r="U29" s="210">
        <f t="shared" si="4"/>
        <v>0</v>
      </c>
      <c r="V29" s="211">
        <f t="shared" si="5"/>
        <v>0</v>
      </c>
    </row>
    <row r="30" spans="1:22" ht="12" customHeight="1">
      <c r="A30" s="415"/>
      <c r="B30" s="415"/>
      <c r="C30" s="413"/>
      <c r="D30" s="30">
        <v>0</v>
      </c>
      <c r="E30" s="11">
        <v>0</v>
      </c>
      <c r="F30" s="12">
        <v>0</v>
      </c>
      <c r="G30" s="11">
        <v>0</v>
      </c>
      <c r="H30" s="12">
        <v>0</v>
      </c>
      <c r="I30" s="11">
        <v>0</v>
      </c>
      <c r="J30" s="12">
        <v>0</v>
      </c>
      <c r="K30" s="11">
        <v>0</v>
      </c>
      <c r="L30" s="12">
        <v>0</v>
      </c>
      <c r="M30" s="11">
        <v>0</v>
      </c>
      <c r="N30" s="12">
        <v>0</v>
      </c>
      <c r="O30" s="17">
        <v>0</v>
      </c>
      <c r="Q30" s="210">
        <f t="shared" si="0"/>
        <v>0</v>
      </c>
      <c r="R30" s="211">
        <f t="shared" si="1"/>
        <v>0</v>
      </c>
      <c r="S30" s="210">
        <f t="shared" si="2"/>
        <v>0</v>
      </c>
      <c r="T30" s="211">
        <f t="shared" si="3"/>
        <v>0</v>
      </c>
      <c r="U30" s="210">
        <f t="shared" si="4"/>
        <v>0</v>
      </c>
      <c r="V30" s="211">
        <f t="shared" si="5"/>
        <v>0</v>
      </c>
    </row>
    <row r="31" spans="1:22" ht="12" customHeight="1">
      <c r="A31" s="407"/>
      <c r="B31" s="37"/>
      <c r="C31" s="413" t="s">
        <v>194</v>
      </c>
      <c r="D31" s="29">
        <v>0</v>
      </c>
      <c r="E31" s="8">
        <v>0</v>
      </c>
      <c r="F31" s="9">
        <v>0</v>
      </c>
      <c r="G31" s="8">
        <v>0</v>
      </c>
      <c r="H31" s="9">
        <v>0</v>
      </c>
      <c r="I31" s="8">
        <v>0</v>
      </c>
      <c r="J31" s="9">
        <v>0</v>
      </c>
      <c r="K31" s="8">
        <v>0</v>
      </c>
      <c r="L31" s="9">
        <v>0</v>
      </c>
      <c r="M31" s="8">
        <v>0</v>
      </c>
      <c r="N31" s="9">
        <v>0</v>
      </c>
      <c r="O31" s="26">
        <v>0</v>
      </c>
      <c r="Q31" s="210">
        <f t="shared" si="0"/>
        <v>0</v>
      </c>
      <c r="R31" s="211">
        <f t="shared" si="1"/>
        <v>0</v>
      </c>
      <c r="S31" s="210">
        <f t="shared" si="2"/>
        <v>0</v>
      </c>
      <c r="T31" s="211">
        <f t="shared" si="3"/>
        <v>0</v>
      </c>
      <c r="U31" s="210">
        <f t="shared" si="4"/>
        <v>0</v>
      </c>
      <c r="V31" s="211">
        <f t="shared" si="5"/>
        <v>0</v>
      </c>
    </row>
    <row r="32" spans="1:22" ht="12" customHeight="1">
      <c r="A32" s="408"/>
      <c r="B32" s="184"/>
      <c r="C32" s="409"/>
      <c r="D32" s="30">
        <v>0</v>
      </c>
      <c r="E32" s="11">
        <v>0</v>
      </c>
      <c r="F32" s="12">
        <v>0</v>
      </c>
      <c r="G32" s="11">
        <v>0</v>
      </c>
      <c r="H32" s="12">
        <v>0</v>
      </c>
      <c r="I32" s="11">
        <v>0</v>
      </c>
      <c r="J32" s="12">
        <v>0</v>
      </c>
      <c r="K32" s="11">
        <v>0</v>
      </c>
      <c r="L32" s="12">
        <v>0</v>
      </c>
      <c r="M32" s="11">
        <v>0</v>
      </c>
      <c r="N32" s="12">
        <v>0</v>
      </c>
      <c r="O32" s="17">
        <v>0</v>
      </c>
      <c r="Q32" s="210">
        <f t="shared" si="0"/>
        <v>0</v>
      </c>
      <c r="R32" s="211">
        <f t="shared" si="1"/>
        <v>0</v>
      </c>
      <c r="S32" s="210">
        <f t="shared" si="2"/>
        <v>0</v>
      </c>
      <c r="T32" s="211">
        <f t="shared" si="3"/>
        <v>0</v>
      </c>
      <c r="U32" s="210">
        <f t="shared" si="4"/>
        <v>0</v>
      </c>
      <c r="V32" s="211">
        <f t="shared" si="5"/>
        <v>0</v>
      </c>
    </row>
    <row r="33" spans="1:22" ht="12" customHeight="1">
      <c r="A33" s="407"/>
      <c r="B33" s="37"/>
      <c r="C33" s="413" t="s">
        <v>195</v>
      </c>
      <c r="D33" s="174">
        <v>0</v>
      </c>
      <c r="E33" s="13">
        <v>0</v>
      </c>
      <c r="F33" s="14">
        <v>0</v>
      </c>
      <c r="G33" s="13">
        <v>0</v>
      </c>
      <c r="H33" s="9">
        <v>0</v>
      </c>
      <c r="I33" s="8">
        <v>0</v>
      </c>
      <c r="J33" s="9">
        <v>0</v>
      </c>
      <c r="K33" s="8">
        <v>0</v>
      </c>
      <c r="L33" s="9">
        <v>0</v>
      </c>
      <c r="M33" s="8">
        <v>0</v>
      </c>
      <c r="N33" s="9">
        <v>0</v>
      </c>
      <c r="O33" s="26">
        <v>0</v>
      </c>
      <c r="Q33" s="210">
        <f t="shared" si="0"/>
        <v>0</v>
      </c>
      <c r="R33" s="211">
        <f t="shared" si="1"/>
        <v>0</v>
      </c>
      <c r="S33" s="210">
        <f t="shared" si="2"/>
        <v>0</v>
      </c>
      <c r="T33" s="211">
        <f t="shared" si="3"/>
        <v>0</v>
      </c>
      <c r="U33" s="210">
        <f t="shared" si="4"/>
        <v>0</v>
      </c>
      <c r="V33" s="211">
        <f t="shared" si="5"/>
        <v>0</v>
      </c>
    </row>
    <row r="34" spans="1:22" ht="12" customHeight="1">
      <c r="A34" s="408"/>
      <c r="B34" s="184"/>
      <c r="C34" s="409"/>
      <c r="D34" s="30">
        <v>0</v>
      </c>
      <c r="E34" s="11">
        <v>0</v>
      </c>
      <c r="F34" s="12">
        <v>0</v>
      </c>
      <c r="G34" s="11">
        <v>0</v>
      </c>
      <c r="H34" s="12">
        <v>0</v>
      </c>
      <c r="I34" s="11">
        <v>0</v>
      </c>
      <c r="J34" s="12">
        <v>0</v>
      </c>
      <c r="K34" s="11">
        <v>0</v>
      </c>
      <c r="L34" s="12">
        <v>0</v>
      </c>
      <c r="M34" s="11">
        <v>0</v>
      </c>
      <c r="N34" s="12">
        <v>0</v>
      </c>
      <c r="O34" s="17">
        <v>0</v>
      </c>
      <c r="Q34" s="210">
        <f t="shared" si="0"/>
        <v>0</v>
      </c>
      <c r="R34" s="211">
        <f t="shared" si="1"/>
        <v>0</v>
      </c>
      <c r="S34" s="210">
        <f t="shared" si="2"/>
        <v>0</v>
      </c>
      <c r="T34" s="211">
        <f t="shared" si="3"/>
        <v>0</v>
      </c>
      <c r="U34" s="210">
        <f t="shared" si="4"/>
        <v>0</v>
      </c>
      <c r="V34" s="211">
        <f t="shared" si="5"/>
        <v>0</v>
      </c>
    </row>
    <row r="35" spans="1:22" ht="12" customHeight="1">
      <c r="A35" s="414"/>
      <c r="B35" s="414"/>
      <c r="C35" s="410" t="s">
        <v>196</v>
      </c>
      <c r="D35" s="29">
        <v>0</v>
      </c>
      <c r="E35" s="8">
        <v>0</v>
      </c>
      <c r="F35" s="9">
        <v>0</v>
      </c>
      <c r="G35" s="8">
        <v>0</v>
      </c>
      <c r="H35" s="9">
        <v>0</v>
      </c>
      <c r="I35" s="8">
        <v>0</v>
      </c>
      <c r="J35" s="9">
        <v>0</v>
      </c>
      <c r="K35" s="8">
        <v>0</v>
      </c>
      <c r="L35" s="9">
        <v>0</v>
      </c>
      <c r="M35" s="8">
        <v>0</v>
      </c>
      <c r="N35" s="9">
        <v>0</v>
      </c>
      <c r="O35" s="26">
        <v>0</v>
      </c>
      <c r="Q35" s="210">
        <f t="shared" si="0"/>
        <v>0</v>
      </c>
      <c r="R35" s="211">
        <f t="shared" si="1"/>
        <v>0</v>
      </c>
      <c r="S35" s="210">
        <f t="shared" si="2"/>
        <v>0</v>
      </c>
      <c r="T35" s="211">
        <f t="shared" si="3"/>
        <v>0</v>
      </c>
      <c r="U35" s="210">
        <f t="shared" si="4"/>
        <v>0</v>
      </c>
      <c r="V35" s="211">
        <f t="shared" si="5"/>
        <v>0</v>
      </c>
    </row>
    <row r="36" spans="1:22" ht="12" customHeight="1">
      <c r="A36" s="415"/>
      <c r="B36" s="415"/>
      <c r="C36" s="413"/>
      <c r="D36" s="30">
        <v>0</v>
      </c>
      <c r="E36" s="11">
        <v>0</v>
      </c>
      <c r="F36" s="12">
        <v>0</v>
      </c>
      <c r="G36" s="11">
        <v>0</v>
      </c>
      <c r="H36" s="12">
        <v>0</v>
      </c>
      <c r="I36" s="11">
        <v>0</v>
      </c>
      <c r="J36" s="12">
        <v>0</v>
      </c>
      <c r="K36" s="11">
        <v>0</v>
      </c>
      <c r="L36" s="12">
        <v>0</v>
      </c>
      <c r="M36" s="11">
        <v>0</v>
      </c>
      <c r="N36" s="12">
        <v>0</v>
      </c>
      <c r="O36" s="17">
        <v>0</v>
      </c>
      <c r="Q36" s="210">
        <f t="shared" si="0"/>
        <v>0</v>
      </c>
      <c r="R36" s="211">
        <f t="shared" si="1"/>
        <v>0</v>
      </c>
      <c r="S36" s="210">
        <f t="shared" si="2"/>
        <v>0</v>
      </c>
      <c r="T36" s="211">
        <f t="shared" si="3"/>
        <v>0</v>
      </c>
      <c r="U36" s="210">
        <f t="shared" si="4"/>
        <v>0</v>
      </c>
      <c r="V36" s="211">
        <f t="shared" si="5"/>
        <v>0</v>
      </c>
    </row>
    <row r="37" spans="1:22" ht="12" customHeight="1">
      <c r="A37" s="407"/>
      <c r="B37" s="37"/>
      <c r="C37" s="413" t="s">
        <v>197</v>
      </c>
      <c r="D37" s="29">
        <v>1</v>
      </c>
      <c r="E37" s="8">
        <v>0</v>
      </c>
      <c r="F37" s="9">
        <v>0</v>
      </c>
      <c r="G37" s="8">
        <v>0</v>
      </c>
      <c r="H37" s="9">
        <v>1</v>
      </c>
      <c r="I37" s="8">
        <v>0</v>
      </c>
      <c r="J37" s="9">
        <v>1</v>
      </c>
      <c r="K37" s="8">
        <v>0</v>
      </c>
      <c r="L37" s="9">
        <v>0</v>
      </c>
      <c r="M37" s="8">
        <v>0</v>
      </c>
      <c r="N37" s="9">
        <v>0</v>
      </c>
      <c r="O37" s="26">
        <v>0</v>
      </c>
      <c r="Q37" s="210">
        <f t="shared" si="0"/>
        <v>0</v>
      </c>
      <c r="R37" s="211">
        <f t="shared" si="1"/>
        <v>0</v>
      </c>
      <c r="S37" s="210">
        <f t="shared" si="2"/>
        <v>1</v>
      </c>
      <c r="T37" s="211">
        <f t="shared" si="3"/>
        <v>0</v>
      </c>
      <c r="U37" s="210">
        <f t="shared" si="4"/>
        <v>1</v>
      </c>
      <c r="V37" s="211">
        <f t="shared" si="5"/>
        <v>0</v>
      </c>
    </row>
    <row r="38" spans="1:22" ht="12" customHeight="1">
      <c r="A38" s="408"/>
      <c r="B38" s="184"/>
      <c r="C38" s="409"/>
      <c r="D38" s="30">
        <v>100</v>
      </c>
      <c r="E38" s="11">
        <v>0</v>
      </c>
      <c r="F38" s="12">
        <v>0</v>
      </c>
      <c r="G38" s="11">
        <v>0</v>
      </c>
      <c r="H38" s="12">
        <v>100</v>
      </c>
      <c r="I38" s="11">
        <v>0</v>
      </c>
      <c r="J38" s="12">
        <v>100</v>
      </c>
      <c r="K38" s="11">
        <v>0</v>
      </c>
      <c r="L38" s="12">
        <v>0</v>
      </c>
      <c r="M38" s="11">
        <v>0</v>
      </c>
      <c r="N38" s="12">
        <v>0</v>
      </c>
      <c r="O38" s="17">
        <v>0</v>
      </c>
      <c r="Q38" s="210">
        <f t="shared" si="0"/>
        <v>0</v>
      </c>
      <c r="R38" s="211">
        <f t="shared" si="1"/>
        <v>0</v>
      </c>
      <c r="S38" s="210">
        <f t="shared" si="2"/>
        <v>100</v>
      </c>
      <c r="T38" s="211">
        <f t="shared" si="3"/>
        <v>0</v>
      </c>
      <c r="U38" s="210">
        <f t="shared" si="4"/>
        <v>100</v>
      </c>
      <c r="V38" s="211">
        <f t="shared" si="5"/>
        <v>0</v>
      </c>
    </row>
    <row r="39" spans="1:22" ht="12" customHeight="1">
      <c r="A39" s="414"/>
      <c r="B39" s="414"/>
      <c r="C39" s="410" t="s">
        <v>198</v>
      </c>
      <c r="D39" s="174">
        <v>0</v>
      </c>
      <c r="E39" s="13">
        <v>0</v>
      </c>
      <c r="F39" s="14">
        <v>0</v>
      </c>
      <c r="G39" s="13">
        <v>0</v>
      </c>
      <c r="H39" s="14">
        <v>0</v>
      </c>
      <c r="I39" s="13">
        <v>0</v>
      </c>
      <c r="J39" s="14">
        <v>0</v>
      </c>
      <c r="K39" s="13">
        <v>0</v>
      </c>
      <c r="L39" s="14">
        <v>0</v>
      </c>
      <c r="M39" s="13">
        <v>0</v>
      </c>
      <c r="N39" s="14">
        <v>0</v>
      </c>
      <c r="O39" s="27">
        <v>0</v>
      </c>
      <c r="Q39" s="210">
        <f t="shared" si="0"/>
        <v>0</v>
      </c>
      <c r="R39" s="211">
        <f t="shared" si="1"/>
        <v>0</v>
      </c>
      <c r="S39" s="210">
        <f t="shared" si="2"/>
        <v>0</v>
      </c>
      <c r="T39" s="211">
        <f t="shared" si="3"/>
        <v>0</v>
      </c>
      <c r="U39" s="210">
        <f t="shared" si="4"/>
        <v>0</v>
      </c>
      <c r="V39" s="211">
        <f t="shared" si="5"/>
        <v>0</v>
      </c>
    </row>
    <row r="40" spans="1:22" ht="12" customHeight="1">
      <c r="A40" s="415"/>
      <c r="B40" s="415"/>
      <c r="C40" s="413"/>
      <c r="D40" s="180">
        <v>0</v>
      </c>
      <c r="E40" s="15">
        <v>0</v>
      </c>
      <c r="F40" s="16">
        <v>0</v>
      </c>
      <c r="G40" s="15">
        <v>0</v>
      </c>
      <c r="H40" s="16">
        <v>0</v>
      </c>
      <c r="I40" s="15">
        <v>0</v>
      </c>
      <c r="J40" s="16">
        <v>0</v>
      </c>
      <c r="K40" s="15">
        <v>0</v>
      </c>
      <c r="L40" s="16">
        <v>0</v>
      </c>
      <c r="M40" s="15">
        <v>0</v>
      </c>
      <c r="N40" s="16">
        <v>0</v>
      </c>
      <c r="O40" s="28">
        <v>0</v>
      </c>
      <c r="Q40" s="210">
        <f t="shared" si="0"/>
        <v>0</v>
      </c>
      <c r="R40" s="211">
        <f t="shared" si="1"/>
        <v>0</v>
      </c>
      <c r="S40" s="210">
        <f t="shared" si="2"/>
        <v>0</v>
      </c>
      <c r="T40" s="211">
        <f t="shared" si="3"/>
        <v>0</v>
      </c>
      <c r="U40" s="210">
        <f t="shared" si="4"/>
        <v>0</v>
      </c>
      <c r="V40" s="211">
        <f t="shared" si="5"/>
        <v>0</v>
      </c>
    </row>
    <row r="41" spans="1:22" ht="12" customHeight="1">
      <c r="A41" s="403" t="s">
        <v>199</v>
      </c>
      <c r="B41" s="403"/>
      <c r="C41" s="404"/>
      <c r="D41" s="29">
        <v>0</v>
      </c>
      <c r="E41" s="8">
        <v>0</v>
      </c>
      <c r="F41" s="9">
        <v>0</v>
      </c>
      <c r="G41" s="8">
        <v>0</v>
      </c>
      <c r="H41" s="9">
        <v>0</v>
      </c>
      <c r="I41" s="8">
        <v>0</v>
      </c>
      <c r="J41" s="9">
        <v>0</v>
      </c>
      <c r="K41" s="8">
        <v>0</v>
      </c>
      <c r="L41" s="9">
        <v>0</v>
      </c>
      <c r="M41" s="8">
        <v>0</v>
      </c>
      <c r="N41" s="9">
        <v>0</v>
      </c>
      <c r="O41" s="26">
        <v>0</v>
      </c>
      <c r="Q41" s="210">
        <f t="shared" si="0"/>
        <v>0</v>
      </c>
      <c r="R41" s="211">
        <f t="shared" si="1"/>
        <v>0</v>
      </c>
      <c r="S41" s="210">
        <f t="shared" si="2"/>
        <v>0</v>
      </c>
      <c r="T41" s="211">
        <f t="shared" si="3"/>
        <v>0</v>
      </c>
      <c r="U41" s="210">
        <f t="shared" si="4"/>
        <v>0</v>
      </c>
      <c r="V41" s="211">
        <f t="shared" si="5"/>
        <v>0</v>
      </c>
    </row>
    <row r="42" spans="1:22" ht="12" customHeight="1">
      <c r="A42" s="403"/>
      <c r="B42" s="403"/>
      <c r="C42" s="404"/>
      <c r="D42" s="30">
        <v>0</v>
      </c>
      <c r="E42" s="11">
        <v>0</v>
      </c>
      <c r="F42" s="12">
        <v>0</v>
      </c>
      <c r="G42" s="11">
        <v>0</v>
      </c>
      <c r="H42" s="12">
        <v>0</v>
      </c>
      <c r="I42" s="11">
        <v>0</v>
      </c>
      <c r="J42" s="12">
        <v>0</v>
      </c>
      <c r="K42" s="11">
        <v>0</v>
      </c>
      <c r="L42" s="12">
        <v>0</v>
      </c>
      <c r="M42" s="11">
        <v>0</v>
      </c>
      <c r="N42" s="12">
        <v>0</v>
      </c>
      <c r="O42" s="17">
        <v>0</v>
      </c>
      <c r="Q42" s="210">
        <f t="shared" si="0"/>
        <v>0</v>
      </c>
      <c r="R42" s="211">
        <f t="shared" si="1"/>
        <v>0</v>
      </c>
      <c r="S42" s="210">
        <f t="shared" si="2"/>
        <v>0</v>
      </c>
      <c r="T42" s="211">
        <f t="shared" si="3"/>
        <v>0</v>
      </c>
      <c r="U42" s="210">
        <f t="shared" si="4"/>
        <v>0</v>
      </c>
      <c r="V42" s="211">
        <f t="shared" si="5"/>
        <v>0</v>
      </c>
    </row>
    <row r="43" spans="1:22" ht="12" customHeight="1">
      <c r="A43" s="403" t="s">
        <v>200</v>
      </c>
      <c r="B43" s="403"/>
      <c r="C43" s="404"/>
      <c r="D43" s="174">
        <v>52</v>
      </c>
      <c r="E43" s="13">
        <v>4</v>
      </c>
      <c r="F43" s="14">
        <v>1</v>
      </c>
      <c r="G43" s="13">
        <v>3</v>
      </c>
      <c r="H43" s="14">
        <v>46</v>
      </c>
      <c r="I43" s="13">
        <v>3</v>
      </c>
      <c r="J43" s="14">
        <v>35</v>
      </c>
      <c r="K43" s="13">
        <v>8</v>
      </c>
      <c r="L43" s="14">
        <v>0</v>
      </c>
      <c r="M43" s="13">
        <v>0</v>
      </c>
      <c r="N43" s="14">
        <v>2</v>
      </c>
      <c r="O43" s="27">
        <v>0</v>
      </c>
      <c r="Q43" s="210">
        <f t="shared" si="0"/>
        <v>4</v>
      </c>
      <c r="R43" s="211">
        <f t="shared" si="1"/>
        <v>0</v>
      </c>
      <c r="S43" s="210">
        <f t="shared" si="2"/>
        <v>46</v>
      </c>
      <c r="T43" s="211">
        <f t="shared" si="3"/>
        <v>0</v>
      </c>
      <c r="U43" s="210">
        <f t="shared" si="4"/>
        <v>52</v>
      </c>
      <c r="V43" s="211">
        <f t="shared" si="5"/>
        <v>0</v>
      </c>
    </row>
    <row r="44" spans="1:22" ht="12" customHeight="1">
      <c r="A44" s="403"/>
      <c r="B44" s="403"/>
      <c r="C44" s="404"/>
      <c r="D44" s="180">
        <v>99.999999999999986</v>
      </c>
      <c r="E44" s="15">
        <v>7.6923076923076925</v>
      </c>
      <c r="F44" s="16">
        <v>25</v>
      </c>
      <c r="G44" s="15">
        <v>75</v>
      </c>
      <c r="H44" s="16">
        <v>88.461538461538453</v>
      </c>
      <c r="I44" s="15">
        <v>6.5217391304347823</v>
      </c>
      <c r="J44" s="16">
        <v>76.08695652173914</v>
      </c>
      <c r="K44" s="15">
        <v>17.391304347826086</v>
      </c>
      <c r="L44" s="16">
        <v>0</v>
      </c>
      <c r="M44" s="15">
        <v>0</v>
      </c>
      <c r="N44" s="16">
        <v>3.8461538461538463</v>
      </c>
      <c r="O44" s="28">
        <v>0</v>
      </c>
      <c r="Q44" s="210">
        <f t="shared" si="0"/>
        <v>100</v>
      </c>
      <c r="R44" s="211">
        <f t="shared" si="1"/>
        <v>-92.307692307692307</v>
      </c>
      <c r="S44" s="210">
        <f t="shared" si="2"/>
        <v>100</v>
      </c>
      <c r="T44" s="211">
        <f t="shared" si="3"/>
        <v>-11.538461538461547</v>
      </c>
      <c r="U44" s="210">
        <f t="shared" si="4"/>
        <v>99.999999999999986</v>
      </c>
      <c r="V44" s="211">
        <f t="shared" si="5"/>
        <v>0</v>
      </c>
    </row>
    <row r="45" spans="1:22" ht="12" customHeight="1">
      <c r="A45" s="403" t="s">
        <v>16</v>
      </c>
      <c r="B45" s="403"/>
      <c r="C45" s="404"/>
      <c r="D45" s="29">
        <v>5</v>
      </c>
      <c r="E45" s="8">
        <v>0</v>
      </c>
      <c r="F45" s="9">
        <v>0</v>
      </c>
      <c r="G45" s="8">
        <v>0</v>
      </c>
      <c r="H45" s="9">
        <v>3</v>
      </c>
      <c r="I45" s="8">
        <v>0</v>
      </c>
      <c r="J45" s="9">
        <v>3</v>
      </c>
      <c r="K45" s="8">
        <v>0</v>
      </c>
      <c r="L45" s="9">
        <v>0</v>
      </c>
      <c r="M45" s="8">
        <v>0</v>
      </c>
      <c r="N45" s="9">
        <v>1</v>
      </c>
      <c r="O45" s="26">
        <v>1</v>
      </c>
      <c r="Q45" s="210">
        <f t="shared" si="0"/>
        <v>0</v>
      </c>
      <c r="R45" s="211">
        <f t="shared" si="1"/>
        <v>0</v>
      </c>
      <c r="S45" s="210">
        <f t="shared" si="2"/>
        <v>3</v>
      </c>
      <c r="T45" s="211">
        <f t="shared" si="3"/>
        <v>0</v>
      </c>
      <c r="U45" s="210">
        <f t="shared" si="4"/>
        <v>5</v>
      </c>
      <c r="V45" s="211">
        <f t="shared" si="5"/>
        <v>0</v>
      </c>
    </row>
    <row r="46" spans="1:22" ht="12" customHeight="1">
      <c r="A46" s="405"/>
      <c r="B46" s="405"/>
      <c r="C46" s="406"/>
      <c r="D46" s="181">
        <v>100</v>
      </c>
      <c r="E46" s="31">
        <v>0</v>
      </c>
      <c r="F46" s="41">
        <v>0</v>
      </c>
      <c r="G46" s="31">
        <v>0</v>
      </c>
      <c r="H46" s="41">
        <v>60</v>
      </c>
      <c r="I46" s="31">
        <v>0</v>
      </c>
      <c r="J46" s="41">
        <v>100</v>
      </c>
      <c r="K46" s="31">
        <v>0</v>
      </c>
      <c r="L46" s="41">
        <v>0</v>
      </c>
      <c r="M46" s="31">
        <v>0</v>
      </c>
      <c r="N46" s="41">
        <v>20</v>
      </c>
      <c r="O46" s="43">
        <v>20</v>
      </c>
      <c r="Q46" s="210">
        <f t="shared" si="0"/>
        <v>0</v>
      </c>
      <c r="R46" s="211">
        <f t="shared" si="1"/>
        <v>0</v>
      </c>
      <c r="S46" s="210">
        <f t="shared" si="2"/>
        <v>100</v>
      </c>
      <c r="T46" s="211">
        <f t="shared" si="3"/>
        <v>-40</v>
      </c>
      <c r="U46" s="210">
        <f t="shared" si="4"/>
        <v>100</v>
      </c>
      <c r="V46" s="211">
        <f t="shared" si="5"/>
        <v>0</v>
      </c>
    </row>
    <row r="47" spans="1:22" ht="12" customHeight="1"/>
    <row r="48" spans="1:22" ht="12" customHeight="1">
      <c r="D48" s="194">
        <f t="shared" ref="D48:O48" si="6">D11+D13+D15+D17</f>
        <v>8</v>
      </c>
      <c r="E48" s="194">
        <f t="shared" si="6"/>
        <v>1</v>
      </c>
      <c r="F48" s="194">
        <f t="shared" si="6"/>
        <v>1</v>
      </c>
      <c r="G48" s="194">
        <f t="shared" si="6"/>
        <v>0</v>
      </c>
      <c r="H48" s="194">
        <f t="shared" si="6"/>
        <v>6</v>
      </c>
      <c r="I48" s="194">
        <f t="shared" si="6"/>
        <v>0</v>
      </c>
      <c r="J48" s="194">
        <f t="shared" si="6"/>
        <v>5</v>
      </c>
      <c r="K48" s="194">
        <f t="shared" si="6"/>
        <v>1</v>
      </c>
      <c r="L48" s="194">
        <f t="shared" si="6"/>
        <v>0</v>
      </c>
      <c r="M48" s="194">
        <f t="shared" si="6"/>
        <v>1</v>
      </c>
      <c r="N48" s="194">
        <f t="shared" si="6"/>
        <v>0</v>
      </c>
      <c r="O48" s="194">
        <f t="shared" si="6"/>
        <v>0</v>
      </c>
      <c r="P48" s="194"/>
    </row>
    <row r="49" spans="4:16">
      <c r="D49" s="195">
        <f t="shared" ref="D49:O49" si="7">D9-D48</f>
        <v>0</v>
      </c>
      <c r="E49" s="195">
        <f t="shared" si="7"/>
        <v>0</v>
      </c>
      <c r="F49" s="195">
        <f t="shared" si="7"/>
        <v>0</v>
      </c>
      <c r="G49" s="195">
        <f t="shared" si="7"/>
        <v>0</v>
      </c>
      <c r="H49" s="195">
        <f t="shared" si="7"/>
        <v>0</v>
      </c>
      <c r="I49" s="195">
        <f t="shared" si="7"/>
        <v>0</v>
      </c>
      <c r="J49" s="195">
        <f t="shared" si="7"/>
        <v>0</v>
      </c>
      <c r="K49" s="195">
        <f t="shared" si="7"/>
        <v>0</v>
      </c>
      <c r="L49" s="195">
        <f t="shared" si="7"/>
        <v>0</v>
      </c>
      <c r="M49" s="195">
        <f t="shared" si="7"/>
        <v>0</v>
      </c>
      <c r="N49" s="195">
        <f t="shared" si="7"/>
        <v>0</v>
      </c>
      <c r="O49" s="195">
        <f t="shared" si="7"/>
        <v>0</v>
      </c>
      <c r="P49" s="195"/>
    </row>
    <row r="50" spans="4:16">
      <c r="D50" s="194">
        <f t="shared" ref="D50:O50" si="8">D21+D23+D25+D27+D29+D31+D33+D35+D37+D39</f>
        <v>1</v>
      </c>
      <c r="E50" s="194">
        <f t="shared" si="8"/>
        <v>0</v>
      </c>
      <c r="F50" s="194">
        <f t="shared" si="8"/>
        <v>0</v>
      </c>
      <c r="G50" s="194">
        <f t="shared" si="8"/>
        <v>0</v>
      </c>
      <c r="H50" s="194">
        <f t="shared" si="8"/>
        <v>1</v>
      </c>
      <c r="I50" s="194">
        <f t="shared" si="8"/>
        <v>0</v>
      </c>
      <c r="J50" s="194">
        <f t="shared" si="8"/>
        <v>1</v>
      </c>
      <c r="K50" s="194">
        <f t="shared" si="8"/>
        <v>0</v>
      </c>
      <c r="L50" s="194">
        <f t="shared" si="8"/>
        <v>0</v>
      </c>
      <c r="M50" s="194">
        <f t="shared" si="8"/>
        <v>0</v>
      </c>
      <c r="N50" s="194">
        <f t="shared" si="8"/>
        <v>0</v>
      </c>
      <c r="O50" s="194">
        <f t="shared" si="8"/>
        <v>0</v>
      </c>
      <c r="P50" s="194"/>
    </row>
    <row r="51" spans="4:16">
      <c r="D51" s="195">
        <f t="shared" ref="D51:O51" si="9">D19-D50</f>
        <v>0</v>
      </c>
      <c r="E51" s="195">
        <f t="shared" si="9"/>
        <v>0</v>
      </c>
      <c r="F51" s="195">
        <f t="shared" si="9"/>
        <v>0</v>
      </c>
      <c r="G51" s="195">
        <f t="shared" si="9"/>
        <v>0</v>
      </c>
      <c r="H51" s="195">
        <f t="shared" si="9"/>
        <v>0</v>
      </c>
      <c r="I51" s="195">
        <f t="shared" si="9"/>
        <v>0</v>
      </c>
      <c r="J51" s="195">
        <f t="shared" si="9"/>
        <v>0</v>
      </c>
      <c r="K51" s="195">
        <f t="shared" si="9"/>
        <v>0</v>
      </c>
      <c r="L51" s="195">
        <f t="shared" si="9"/>
        <v>0</v>
      </c>
      <c r="M51" s="195">
        <f t="shared" si="9"/>
        <v>0</v>
      </c>
      <c r="N51" s="195">
        <f t="shared" si="9"/>
        <v>0</v>
      </c>
      <c r="O51" s="195">
        <f t="shared" si="9"/>
        <v>0</v>
      </c>
      <c r="P51" s="195"/>
    </row>
    <row r="52" spans="4:16">
      <c r="D52" s="194">
        <f t="shared" ref="D52:O52" si="10">D9+D19</f>
        <v>9</v>
      </c>
      <c r="E52" s="194">
        <f t="shared" si="10"/>
        <v>1</v>
      </c>
      <c r="F52" s="194">
        <f t="shared" si="10"/>
        <v>1</v>
      </c>
      <c r="G52" s="194">
        <f t="shared" si="10"/>
        <v>0</v>
      </c>
      <c r="H52" s="194">
        <f t="shared" si="10"/>
        <v>7</v>
      </c>
      <c r="I52" s="194">
        <f t="shared" si="10"/>
        <v>0</v>
      </c>
      <c r="J52" s="194">
        <f t="shared" si="10"/>
        <v>6</v>
      </c>
      <c r="K52" s="194">
        <f t="shared" si="10"/>
        <v>1</v>
      </c>
      <c r="L52" s="194">
        <f t="shared" si="10"/>
        <v>0</v>
      </c>
      <c r="M52" s="194">
        <f t="shared" si="10"/>
        <v>1</v>
      </c>
      <c r="N52" s="194">
        <f t="shared" si="10"/>
        <v>0</v>
      </c>
      <c r="O52" s="194">
        <f t="shared" si="10"/>
        <v>0</v>
      </c>
      <c r="P52" s="194"/>
    </row>
    <row r="53" spans="4:16">
      <c r="D53" s="195">
        <f t="shared" ref="D53:O53" si="11">D7-D52</f>
        <v>0</v>
      </c>
      <c r="E53" s="195">
        <f t="shared" si="11"/>
        <v>0</v>
      </c>
      <c r="F53" s="195">
        <f t="shared" si="11"/>
        <v>0</v>
      </c>
      <c r="G53" s="195">
        <f t="shared" si="11"/>
        <v>0</v>
      </c>
      <c r="H53" s="195">
        <f t="shared" si="11"/>
        <v>0</v>
      </c>
      <c r="I53" s="195">
        <f t="shared" si="11"/>
        <v>0</v>
      </c>
      <c r="J53" s="195">
        <f t="shared" si="11"/>
        <v>0</v>
      </c>
      <c r="K53" s="195">
        <f t="shared" si="11"/>
        <v>0</v>
      </c>
      <c r="L53" s="195">
        <f t="shared" si="11"/>
        <v>0</v>
      </c>
      <c r="M53" s="195">
        <f t="shared" si="11"/>
        <v>0</v>
      </c>
      <c r="N53" s="195">
        <f t="shared" si="11"/>
        <v>0</v>
      </c>
      <c r="O53" s="195">
        <f t="shared" si="11"/>
        <v>0</v>
      </c>
      <c r="P53" s="195"/>
    </row>
    <row r="54" spans="4:16">
      <c r="D54" s="194">
        <f t="shared" ref="D54:O54" si="12">D7+D41+D43+D45</f>
        <v>66</v>
      </c>
      <c r="E54" s="194">
        <f t="shared" si="12"/>
        <v>5</v>
      </c>
      <c r="F54" s="194">
        <f t="shared" si="12"/>
        <v>2</v>
      </c>
      <c r="G54" s="194">
        <f t="shared" si="12"/>
        <v>3</v>
      </c>
      <c r="H54" s="194">
        <f t="shared" si="12"/>
        <v>56</v>
      </c>
      <c r="I54" s="194">
        <f t="shared" si="12"/>
        <v>3</v>
      </c>
      <c r="J54" s="194">
        <f t="shared" si="12"/>
        <v>44</v>
      </c>
      <c r="K54" s="194">
        <f t="shared" si="12"/>
        <v>9</v>
      </c>
      <c r="L54" s="194">
        <f t="shared" si="12"/>
        <v>0</v>
      </c>
      <c r="M54" s="194">
        <f t="shared" si="12"/>
        <v>1</v>
      </c>
      <c r="N54" s="194">
        <f t="shared" si="12"/>
        <v>3</v>
      </c>
      <c r="O54" s="194">
        <f t="shared" si="12"/>
        <v>1</v>
      </c>
      <c r="P54" s="194"/>
    </row>
    <row r="55" spans="4:16">
      <c r="D55" s="195">
        <f t="shared" ref="D55:O55" si="13">D5-D54</f>
        <v>0</v>
      </c>
      <c r="E55" s="195">
        <f t="shared" si="13"/>
        <v>0</v>
      </c>
      <c r="F55" s="195">
        <f t="shared" si="13"/>
        <v>0</v>
      </c>
      <c r="G55" s="195">
        <f t="shared" si="13"/>
        <v>0</v>
      </c>
      <c r="H55" s="195">
        <f t="shared" si="13"/>
        <v>0</v>
      </c>
      <c r="I55" s="195">
        <f t="shared" si="13"/>
        <v>0</v>
      </c>
      <c r="J55" s="195">
        <f t="shared" si="13"/>
        <v>0</v>
      </c>
      <c r="K55" s="195">
        <f t="shared" si="13"/>
        <v>0</v>
      </c>
      <c r="L55" s="195">
        <f t="shared" si="13"/>
        <v>0</v>
      </c>
      <c r="M55" s="195">
        <f t="shared" si="13"/>
        <v>0</v>
      </c>
      <c r="N55" s="195">
        <f t="shared" si="13"/>
        <v>0</v>
      </c>
      <c r="O55" s="195">
        <f t="shared" si="13"/>
        <v>0</v>
      </c>
      <c r="P55" s="195"/>
    </row>
  </sheetData>
  <mergeCells count="42">
    <mergeCell ref="A39:B40"/>
    <mergeCell ref="C39:C40"/>
    <mergeCell ref="A41:C42"/>
    <mergeCell ref="A43:C44"/>
    <mergeCell ref="A45:C46"/>
    <mergeCell ref="A33:A34"/>
    <mergeCell ref="C33:C34"/>
    <mergeCell ref="A35:B36"/>
    <mergeCell ref="C35:C36"/>
    <mergeCell ref="A37:A38"/>
    <mergeCell ref="C37:C38"/>
    <mergeCell ref="A27:A28"/>
    <mergeCell ref="C27:C28"/>
    <mergeCell ref="A29:B30"/>
    <mergeCell ref="C29:C30"/>
    <mergeCell ref="A31:A32"/>
    <mergeCell ref="C31:C32"/>
    <mergeCell ref="A21:A22"/>
    <mergeCell ref="C21:C22"/>
    <mergeCell ref="A23:B24"/>
    <mergeCell ref="C23:C24"/>
    <mergeCell ref="A25:A26"/>
    <mergeCell ref="C25:C26"/>
    <mergeCell ref="A19:A20"/>
    <mergeCell ref="B19:C20"/>
    <mergeCell ref="A5:C6"/>
    <mergeCell ref="A7:C8"/>
    <mergeCell ref="A9:A10"/>
    <mergeCell ref="B9:C10"/>
    <mergeCell ref="A11:A12"/>
    <mergeCell ref="C11:C12"/>
    <mergeCell ref="C13:C14"/>
    <mergeCell ref="A15:A16"/>
    <mergeCell ref="C15:C16"/>
    <mergeCell ref="A17:A18"/>
    <mergeCell ref="C17:C18"/>
    <mergeCell ref="O3:O4"/>
    <mergeCell ref="D3:D4"/>
    <mergeCell ref="E3:E4"/>
    <mergeCell ref="H3:H4"/>
    <mergeCell ref="M3:M4"/>
    <mergeCell ref="N3:N4"/>
  </mergeCells>
  <phoneticPr fontId="19"/>
  <pageMargins left="0.75" right="0.75" top="1" bottom="1" header="0.51200000000000001" footer="0.5120000000000000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3">
    <pageSetUpPr fitToPage="1"/>
  </sheetPr>
  <dimension ref="A1:M46"/>
  <sheetViews>
    <sheetView showGridLines="0" zoomScaleNormal="100" zoomScaleSheetLayoutView="80" workbookViewId="0"/>
  </sheetViews>
  <sheetFormatPr defaultColWidth="5.875" defaultRowHeight="12"/>
  <cols>
    <col min="1" max="1" width="2" style="2" customWidth="1"/>
    <col min="2" max="2" width="2" style="32" customWidth="1"/>
    <col min="3" max="3" width="38" style="32" customWidth="1"/>
    <col min="4" max="12" width="6.875" style="32" customWidth="1"/>
    <col min="13" max="14" width="6.875" style="2" customWidth="1"/>
    <col min="15" max="16384" width="5.875" style="2"/>
  </cols>
  <sheetData>
    <row r="1" spans="1:13" s="1" customFormat="1" ht="12.75" thickBot="1">
      <c r="A1" s="221" t="s">
        <v>217</v>
      </c>
      <c r="B1" s="221"/>
      <c r="C1" s="221"/>
      <c r="D1" s="213"/>
      <c r="E1" s="213"/>
      <c r="F1" s="213"/>
      <c r="G1" s="213"/>
      <c r="H1" s="213"/>
      <c r="I1" s="213"/>
      <c r="J1" s="213"/>
      <c r="K1" s="213"/>
      <c r="L1" s="213"/>
    </row>
    <row r="2" spans="1:13" ht="6" customHeight="1" thickTop="1">
      <c r="D2" s="34"/>
      <c r="E2" s="35"/>
      <c r="F2" s="35"/>
      <c r="G2" s="35"/>
      <c r="H2" s="35"/>
      <c r="I2" s="35"/>
      <c r="J2" s="35"/>
      <c r="K2" s="35"/>
      <c r="L2" s="35"/>
      <c r="M2" s="36"/>
    </row>
    <row r="3" spans="1:13" ht="12" customHeight="1">
      <c r="D3" s="475" t="s">
        <v>1</v>
      </c>
      <c r="E3" s="473" t="s">
        <v>275</v>
      </c>
      <c r="F3" s="231"/>
      <c r="G3" s="231"/>
      <c r="H3" s="231"/>
      <c r="I3" s="473" t="s">
        <v>276</v>
      </c>
      <c r="J3" s="231"/>
      <c r="K3" s="231"/>
      <c r="L3" s="231"/>
      <c r="M3" s="457" t="s">
        <v>73</v>
      </c>
    </row>
    <row r="4" spans="1:13" ht="121.5" customHeight="1">
      <c r="D4" s="476"/>
      <c r="E4" s="474"/>
      <c r="F4" s="232" t="s">
        <v>56</v>
      </c>
      <c r="G4" s="232" t="s">
        <v>267</v>
      </c>
      <c r="H4" s="232" t="s">
        <v>73</v>
      </c>
      <c r="I4" s="474"/>
      <c r="J4" s="232" t="s">
        <v>56</v>
      </c>
      <c r="K4" s="232" t="s">
        <v>267</v>
      </c>
      <c r="L4" s="232" t="s">
        <v>73</v>
      </c>
      <c r="M4" s="458"/>
    </row>
    <row r="5" spans="1:13">
      <c r="A5" s="416" t="s">
        <v>1</v>
      </c>
      <c r="B5" s="416"/>
      <c r="C5" s="417"/>
      <c r="D5" s="14">
        <v>66</v>
      </c>
      <c r="E5" s="13">
        <v>5</v>
      </c>
      <c r="F5" s="14">
        <v>2</v>
      </c>
      <c r="G5" s="13">
        <v>3</v>
      </c>
      <c r="H5" s="14" t="s">
        <v>0</v>
      </c>
      <c r="I5" s="13">
        <v>59</v>
      </c>
      <c r="J5" s="14">
        <v>3</v>
      </c>
      <c r="K5" s="13">
        <v>56</v>
      </c>
      <c r="L5" s="14" t="s">
        <v>0</v>
      </c>
      <c r="M5" s="179">
        <v>2</v>
      </c>
    </row>
    <row r="6" spans="1:13">
      <c r="A6" s="397"/>
      <c r="B6" s="397"/>
      <c r="C6" s="409"/>
      <c r="D6" s="10">
        <v>100</v>
      </c>
      <c r="E6" s="11">
        <v>7.5757575757575761</v>
      </c>
      <c r="F6" s="12">
        <v>3.0303030303030303</v>
      </c>
      <c r="G6" s="11">
        <v>4.5454545454545459</v>
      </c>
      <c r="H6" s="12" t="s">
        <v>0</v>
      </c>
      <c r="I6" s="11">
        <v>89.393939393939391</v>
      </c>
      <c r="J6" s="12">
        <v>4.5454545454545459</v>
      </c>
      <c r="K6" s="11">
        <v>84.848484848484844</v>
      </c>
      <c r="L6" s="12" t="s">
        <v>0</v>
      </c>
      <c r="M6" s="17">
        <v>3.0303030303030303</v>
      </c>
    </row>
    <row r="7" spans="1:13">
      <c r="A7" s="397" t="s">
        <v>226</v>
      </c>
      <c r="B7" s="397"/>
      <c r="C7" s="409"/>
      <c r="D7" s="14">
        <v>9</v>
      </c>
      <c r="E7" s="13">
        <v>1</v>
      </c>
      <c r="F7" s="14">
        <v>1</v>
      </c>
      <c r="G7" s="13" t="s">
        <v>0</v>
      </c>
      <c r="H7" s="14" t="s">
        <v>0</v>
      </c>
      <c r="I7" s="13">
        <v>8</v>
      </c>
      <c r="J7" s="14" t="s">
        <v>0</v>
      </c>
      <c r="K7" s="13">
        <v>8</v>
      </c>
      <c r="L7" s="14" t="s">
        <v>0</v>
      </c>
      <c r="M7" s="27" t="s">
        <v>0</v>
      </c>
    </row>
    <row r="8" spans="1:13">
      <c r="A8" s="397"/>
      <c r="B8" s="397"/>
      <c r="C8" s="409"/>
      <c r="D8" s="10">
        <v>100</v>
      </c>
      <c r="E8" s="11">
        <v>11.111111111111111</v>
      </c>
      <c r="F8" s="12">
        <v>11.111111111111111</v>
      </c>
      <c r="G8" s="11" t="s">
        <v>0</v>
      </c>
      <c r="H8" s="12" t="s">
        <v>0</v>
      </c>
      <c r="I8" s="11">
        <v>88.888888888888886</v>
      </c>
      <c r="J8" s="12" t="s">
        <v>0</v>
      </c>
      <c r="K8" s="11">
        <v>88.888888888888886</v>
      </c>
      <c r="L8" s="12" t="s">
        <v>0</v>
      </c>
      <c r="M8" s="17" t="s">
        <v>0</v>
      </c>
    </row>
    <row r="9" spans="1:13">
      <c r="A9" s="407"/>
      <c r="B9" s="411" t="s">
        <v>229</v>
      </c>
      <c r="C9" s="410"/>
      <c r="D9" s="14">
        <v>8</v>
      </c>
      <c r="E9" s="13">
        <v>1</v>
      </c>
      <c r="F9" s="8">
        <v>1</v>
      </c>
      <c r="G9" s="13" t="s">
        <v>0</v>
      </c>
      <c r="H9" s="8" t="s">
        <v>0</v>
      </c>
      <c r="I9" s="8">
        <v>7</v>
      </c>
      <c r="J9" s="8" t="s">
        <v>0</v>
      </c>
      <c r="K9" s="13">
        <v>7</v>
      </c>
      <c r="L9" s="8" t="s">
        <v>0</v>
      </c>
      <c r="M9" s="27" t="s">
        <v>0</v>
      </c>
    </row>
    <row r="10" spans="1:13">
      <c r="A10" s="408"/>
      <c r="B10" s="412"/>
      <c r="C10" s="413"/>
      <c r="D10" s="30">
        <v>100</v>
      </c>
      <c r="E10" s="11">
        <v>12.5</v>
      </c>
      <c r="F10" s="12">
        <v>12.5</v>
      </c>
      <c r="G10" s="11" t="s">
        <v>0</v>
      </c>
      <c r="H10" s="12" t="s">
        <v>0</v>
      </c>
      <c r="I10" s="11">
        <v>87.5</v>
      </c>
      <c r="J10" s="12" t="s">
        <v>0</v>
      </c>
      <c r="K10" s="11">
        <v>87.5</v>
      </c>
      <c r="L10" s="12" t="s">
        <v>0</v>
      </c>
      <c r="M10" s="17" t="s">
        <v>0</v>
      </c>
    </row>
    <row r="11" spans="1:13">
      <c r="A11" s="407"/>
      <c r="B11" s="222"/>
      <c r="C11" s="409" t="s">
        <v>122</v>
      </c>
      <c r="D11" s="14">
        <v>6</v>
      </c>
      <c r="E11" s="13" t="s">
        <v>0</v>
      </c>
      <c r="F11" s="14" t="s">
        <v>0</v>
      </c>
      <c r="G11" s="13" t="s">
        <v>0</v>
      </c>
      <c r="H11" s="14" t="s">
        <v>0</v>
      </c>
      <c r="I11" s="13">
        <v>6</v>
      </c>
      <c r="J11" s="14" t="s">
        <v>0</v>
      </c>
      <c r="K11" s="13">
        <v>6</v>
      </c>
      <c r="L11" s="14" t="s">
        <v>0</v>
      </c>
      <c r="M11" s="27" t="s">
        <v>0</v>
      </c>
    </row>
    <row r="12" spans="1:13">
      <c r="A12" s="408"/>
      <c r="B12" s="223"/>
      <c r="C12" s="409"/>
      <c r="D12" s="10">
        <v>100</v>
      </c>
      <c r="E12" s="11" t="s">
        <v>0</v>
      </c>
      <c r="F12" s="12" t="s">
        <v>0</v>
      </c>
      <c r="G12" s="11" t="s">
        <v>0</v>
      </c>
      <c r="H12" s="12" t="s">
        <v>0</v>
      </c>
      <c r="I12" s="11">
        <v>100</v>
      </c>
      <c r="J12" s="12" t="s">
        <v>0</v>
      </c>
      <c r="K12" s="11">
        <v>100</v>
      </c>
      <c r="L12" s="20" t="s">
        <v>0</v>
      </c>
      <c r="M12" s="17" t="s">
        <v>0</v>
      </c>
    </row>
    <row r="13" spans="1:13">
      <c r="A13" s="37"/>
      <c r="B13" s="37"/>
      <c r="C13" s="410" t="s">
        <v>123</v>
      </c>
      <c r="D13" s="14">
        <v>1</v>
      </c>
      <c r="E13" s="13">
        <v>1</v>
      </c>
      <c r="F13" s="14">
        <v>1</v>
      </c>
      <c r="G13" s="13" t="s">
        <v>0</v>
      </c>
      <c r="H13" s="14" t="s">
        <v>0</v>
      </c>
      <c r="I13" s="13" t="s">
        <v>0</v>
      </c>
      <c r="J13" s="14" t="s">
        <v>0</v>
      </c>
      <c r="K13" s="13" t="s">
        <v>0</v>
      </c>
      <c r="L13" s="14" t="s">
        <v>0</v>
      </c>
      <c r="M13" s="26" t="s">
        <v>0</v>
      </c>
    </row>
    <row r="14" spans="1:13">
      <c r="A14" s="37"/>
      <c r="B14" s="37"/>
      <c r="C14" s="413"/>
      <c r="D14" s="10">
        <v>100</v>
      </c>
      <c r="E14" s="11">
        <v>100</v>
      </c>
      <c r="F14" s="12">
        <v>100</v>
      </c>
      <c r="G14" s="11" t="s">
        <v>0</v>
      </c>
      <c r="H14" s="12" t="s">
        <v>0</v>
      </c>
      <c r="I14" s="11" t="s">
        <v>0</v>
      </c>
      <c r="J14" s="11" t="s">
        <v>0</v>
      </c>
      <c r="K14" s="15" t="s">
        <v>0</v>
      </c>
      <c r="L14" s="12" t="s">
        <v>0</v>
      </c>
      <c r="M14" s="28" t="s">
        <v>0</v>
      </c>
    </row>
    <row r="15" spans="1:13">
      <c r="A15" s="407"/>
      <c r="B15" s="222"/>
      <c r="C15" s="409" t="s">
        <v>124</v>
      </c>
      <c r="D15" s="14" t="s">
        <v>0</v>
      </c>
      <c r="E15" s="13" t="s">
        <v>0</v>
      </c>
      <c r="F15" s="14" t="s">
        <v>0</v>
      </c>
      <c r="G15" s="13" t="s">
        <v>0</v>
      </c>
      <c r="H15" s="14" t="s">
        <v>0</v>
      </c>
      <c r="I15" s="13" t="s">
        <v>0</v>
      </c>
      <c r="J15" s="14" t="s">
        <v>0</v>
      </c>
      <c r="K15" s="8" t="s">
        <v>0</v>
      </c>
      <c r="L15" s="9" t="s">
        <v>0</v>
      </c>
      <c r="M15" s="26" t="s">
        <v>0</v>
      </c>
    </row>
    <row r="16" spans="1:13">
      <c r="A16" s="408"/>
      <c r="B16" s="223"/>
      <c r="C16" s="409"/>
      <c r="D16" s="10" t="s">
        <v>0</v>
      </c>
      <c r="E16" s="11" t="s">
        <v>0</v>
      </c>
      <c r="F16" s="20" t="s">
        <v>0</v>
      </c>
      <c r="G16" s="11" t="s">
        <v>0</v>
      </c>
      <c r="H16" s="17" t="s">
        <v>0</v>
      </c>
      <c r="I16" s="11" t="s">
        <v>0</v>
      </c>
      <c r="J16" s="12" t="s">
        <v>0</v>
      </c>
      <c r="K16" s="11" t="s">
        <v>0</v>
      </c>
      <c r="L16" s="12" t="s">
        <v>0</v>
      </c>
      <c r="M16" s="17" t="s">
        <v>0</v>
      </c>
    </row>
    <row r="17" spans="1:13">
      <c r="A17" s="407"/>
      <c r="B17" s="222"/>
      <c r="C17" s="409" t="s">
        <v>125</v>
      </c>
      <c r="D17" s="14">
        <v>1</v>
      </c>
      <c r="E17" s="13" t="s">
        <v>0</v>
      </c>
      <c r="F17" s="14" t="s">
        <v>0</v>
      </c>
      <c r="G17" s="13" t="s">
        <v>0</v>
      </c>
      <c r="H17" s="14" t="s">
        <v>0</v>
      </c>
      <c r="I17" s="13">
        <v>1</v>
      </c>
      <c r="J17" s="14" t="s">
        <v>0</v>
      </c>
      <c r="K17" s="13">
        <v>1</v>
      </c>
      <c r="L17" s="9" t="s">
        <v>0</v>
      </c>
      <c r="M17" s="27" t="s">
        <v>0</v>
      </c>
    </row>
    <row r="18" spans="1:13">
      <c r="A18" s="408"/>
      <c r="B18" s="37"/>
      <c r="C18" s="410"/>
      <c r="D18" s="16">
        <v>100</v>
      </c>
      <c r="E18" s="11" t="s">
        <v>0</v>
      </c>
      <c r="F18" s="16" t="s">
        <v>0</v>
      </c>
      <c r="G18" s="15" t="s">
        <v>0</v>
      </c>
      <c r="H18" s="12" t="s">
        <v>0</v>
      </c>
      <c r="I18" s="11">
        <v>100</v>
      </c>
      <c r="J18" s="11" t="s">
        <v>0</v>
      </c>
      <c r="K18" s="11">
        <v>100</v>
      </c>
      <c r="L18" s="11" t="s">
        <v>0</v>
      </c>
      <c r="M18" s="28" t="s">
        <v>0</v>
      </c>
    </row>
    <row r="19" spans="1:13">
      <c r="A19" s="407"/>
      <c r="B19" s="411" t="s">
        <v>230</v>
      </c>
      <c r="C19" s="410"/>
      <c r="D19" s="33">
        <v>1</v>
      </c>
      <c r="E19" s="26" t="s">
        <v>0</v>
      </c>
      <c r="F19" s="8" t="s">
        <v>0</v>
      </c>
      <c r="G19" s="8" t="s">
        <v>0</v>
      </c>
      <c r="H19" s="9" t="s">
        <v>0</v>
      </c>
      <c r="I19" s="13">
        <v>1</v>
      </c>
      <c r="J19" s="14" t="s">
        <v>0</v>
      </c>
      <c r="K19" s="13">
        <v>1</v>
      </c>
      <c r="L19" s="14" t="s">
        <v>0</v>
      </c>
      <c r="M19" s="26" t="s">
        <v>0</v>
      </c>
    </row>
    <row r="20" spans="1:13">
      <c r="A20" s="408"/>
      <c r="B20" s="412"/>
      <c r="C20" s="413"/>
      <c r="D20" s="20">
        <v>100</v>
      </c>
      <c r="E20" s="11" t="s">
        <v>0</v>
      </c>
      <c r="F20" s="11" t="s">
        <v>0</v>
      </c>
      <c r="G20" s="15" t="s">
        <v>0</v>
      </c>
      <c r="H20" s="12" t="s">
        <v>0</v>
      </c>
      <c r="I20" s="15">
        <v>100</v>
      </c>
      <c r="J20" s="11" t="s">
        <v>0</v>
      </c>
      <c r="K20" s="15">
        <v>100</v>
      </c>
      <c r="L20" s="16" t="s">
        <v>0</v>
      </c>
      <c r="M20" s="28" t="s">
        <v>0</v>
      </c>
    </row>
    <row r="21" spans="1:13">
      <c r="A21" s="407"/>
      <c r="B21" s="37"/>
      <c r="C21" s="413" t="s">
        <v>318</v>
      </c>
      <c r="D21" s="29" t="s">
        <v>0</v>
      </c>
      <c r="E21" s="8" t="s">
        <v>0</v>
      </c>
      <c r="F21" s="14" t="s">
        <v>0</v>
      </c>
      <c r="G21" s="8" t="s">
        <v>0</v>
      </c>
      <c r="H21" s="9" t="s">
        <v>0</v>
      </c>
      <c r="I21" s="8" t="s">
        <v>0</v>
      </c>
      <c r="J21" s="14" t="s">
        <v>0</v>
      </c>
      <c r="K21" s="8" t="s">
        <v>0</v>
      </c>
      <c r="L21" s="9" t="s">
        <v>0</v>
      </c>
      <c r="M21" s="26" t="s">
        <v>0</v>
      </c>
    </row>
    <row r="22" spans="1:13">
      <c r="A22" s="408"/>
      <c r="B22" s="223"/>
      <c r="C22" s="409"/>
      <c r="D22" s="30" t="s">
        <v>0</v>
      </c>
      <c r="E22" s="11" t="s">
        <v>0</v>
      </c>
      <c r="F22" s="11" t="s">
        <v>0</v>
      </c>
      <c r="G22" s="11" t="s">
        <v>0</v>
      </c>
      <c r="H22" s="12" t="s">
        <v>0</v>
      </c>
      <c r="I22" s="15" t="s">
        <v>0</v>
      </c>
      <c r="J22" s="16" t="s">
        <v>0</v>
      </c>
      <c r="K22" s="11" t="s">
        <v>0</v>
      </c>
      <c r="L22" s="12" t="s">
        <v>0</v>
      </c>
      <c r="M22" s="17" t="s">
        <v>0</v>
      </c>
    </row>
    <row r="23" spans="1:13">
      <c r="A23" s="414"/>
      <c r="B23" s="414"/>
      <c r="C23" s="410" t="s">
        <v>127</v>
      </c>
      <c r="D23" s="14" t="s">
        <v>0</v>
      </c>
      <c r="E23" s="13" t="s">
        <v>0</v>
      </c>
      <c r="F23" s="14" t="s">
        <v>0</v>
      </c>
      <c r="G23" s="8" t="s">
        <v>0</v>
      </c>
      <c r="H23" s="9" t="s">
        <v>0</v>
      </c>
      <c r="I23" s="8" t="s">
        <v>0</v>
      </c>
      <c r="J23" s="8" t="s">
        <v>0</v>
      </c>
      <c r="K23" s="8" t="s">
        <v>0</v>
      </c>
      <c r="L23" s="9" t="s">
        <v>0</v>
      </c>
      <c r="M23" s="26" t="s">
        <v>0</v>
      </c>
    </row>
    <row r="24" spans="1:13">
      <c r="A24" s="415"/>
      <c r="B24" s="415"/>
      <c r="C24" s="413"/>
      <c r="D24" s="10" t="s">
        <v>0</v>
      </c>
      <c r="E24" s="11" t="s">
        <v>0</v>
      </c>
      <c r="F24" s="20" t="s">
        <v>0</v>
      </c>
      <c r="G24" s="11" t="s">
        <v>0</v>
      </c>
      <c r="H24" s="12" t="s">
        <v>0</v>
      </c>
      <c r="I24" s="15" t="s">
        <v>0</v>
      </c>
      <c r="J24" s="16" t="s">
        <v>0</v>
      </c>
      <c r="K24" s="11" t="s">
        <v>0</v>
      </c>
      <c r="L24" s="12" t="s">
        <v>0</v>
      </c>
      <c r="M24" s="17" t="s">
        <v>0</v>
      </c>
    </row>
    <row r="25" spans="1:13">
      <c r="A25" s="407"/>
      <c r="B25" s="37"/>
      <c r="C25" s="413" t="s">
        <v>128</v>
      </c>
      <c r="D25" s="14" t="s">
        <v>0</v>
      </c>
      <c r="E25" s="13" t="s">
        <v>0</v>
      </c>
      <c r="F25" s="14" t="s">
        <v>0</v>
      </c>
      <c r="G25" s="8" t="s">
        <v>0</v>
      </c>
      <c r="H25" s="9" t="s">
        <v>0</v>
      </c>
      <c r="I25" s="8" t="s">
        <v>0</v>
      </c>
      <c r="J25" s="9" t="s">
        <v>0</v>
      </c>
      <c r="K25" s="8" t="s">
        <v>0</v>
      </c>
      <c r="L25" s="9" t="s">
        <v>0</v>
      </c>
      <c r="M25" s="26" t="s">
        <v>0</v>
      </c>
    </row>
    <row r="26" spans="1:13">
      <c r="A26" s="408"/>
      <c r="B26" s="223"/>
      <c r="C26" s="409"/>
      <c r="D26" s="30" t="s">
        <v>0</v>
      </c>
      <c r="E26" s="15" t="s">
        <v>0</v>
      </c>
      <c r="F26" s="16" t="s">
        <v>0</v>
      </c>
      <c r="G26" s="24" t="s">
        <v>0</v>
      </c>
      <c r="H26" s="12" t="s">
        <v>0</v>
      </c>
      <c r="I26" s="11" t="s">
        <v>0</v>
      </c>
      <c r="J26" s="12" t="s">
        <v>0</v>
      </c>
      <c r="K26" s="11" t="s">
        <v>0</v>
      </c>
      <c r="L26" s="12" t="s">
        <v>0</v>
      </c>
      <c r="M26" s="17" t="s">
        <v>0</v>
      </c>
    </row>
    <row r="27" spans="1:13">
      <c r="A27" s="407"/>
      <c r="B27" s="37"/>
      <c r="C27" s="413" t="s">
        <v>319</v>
      </c>
      <c r="D27" s="14" t="s">
        <v>0</v>
      </c>
      <c r="E27" s="8" t="s">
        <v>0</v>
      </c>
      <c r="F27" s="8" t="s">
        <v>0</v>
      </c>
      <c r="G27" s="15" t="s">
        <v>0</v>
      </c>
      <c r="H27" s="9" t="s">
        <v>0</v>
      </c>
      <c r="I27" s="13" t="s">
        <v>0</v>
      </c>
      <c r="J27" s="14" t="s">
        <v>0</v>
      </c>
      <c r="K27" s="8" t="s">
        <v>0</v>
      </c>
      <c r="L27" s="9" t="s">
        <v>0</v>
      </c>
      <c r="M27" s="27" t="s">
        <v>0</v>
      </c>
    </row>
    <row r="28" spans="1:13">
      <c r="A28" s="408"/>
      <c r="B28" s="223"/>
      <c r="C28" s="409"/>
      <c r="D28" s="20" t="s">
        <v>0</v>
      </c>
      <c r="E28" s="11" t="s">
        <v>0</v>
      </c>
      <c r="F28" s="11" t="s">
        <v>0</v>
      </c>
      <c r="G28" s="24" t="s">
        <v>0</v>
      </c>
      <c r="H28" s="11" t="s">
        <v>0</v>
      </c>
      <c r="I28" s="11" t="s">
        <v>0</v>
      </c>
      <c r="J28" s="11" t="s">
        <v>0</v>
      </c>
      <c r="K28" s="15" t="s">
        <v>0</v>
      </c>
      <c r="L28" s="12" t="s">
        <v>0</v>
      </c>
      <c r="M28" s="28" t="s">
        <v>0</v>
      </c>
    </row>
    <row r="29" spans="1:13">
      <c r="A29" s="414"/>
      <c r="B29" s="414"/>
      <c r="C29" s="410" t="s">
        <v>320</v>
      </c>
      <c r="D29" s="14" t="s">
        <v>0</v>
      </c>
      <c r="E29" s="8" t="s">
        <v>0</v>
      </c>
      <c r="F29" s="8" t="s">
        <v>0</v>
      </c>
      <c r="G29" s="8" t="s">
        <v>0</v>
      </c>
      <c r="H29" s="9" t="s">
        <v>0</v>
      </c>
      <c r="I29" s="8" t="s">
        <v>0</v>
      </c>
      <c r="J29" s="8" t="s">
        <v>0</v>
      </c>
      <c r="K29" s="8" t="s">
        <v>0</v>
      </c>
      <c r="L29" s="9" t="s">
        <v>0</v>
      </c>
      <c r="M29" s="26" t="s">
        <v>0</v>
      </c>
    </row>
    <row r="30" spans="1:13">
      <c r="A30" s="415"/>
      <c r="B30" s="415"/>
      <c r="C30" s="413"/>
      <c r="D30" s="30" t="s">
        <v>0</v>
      </c>
      <c r="E30" s="11" t="s">
        <v>0</v>
      </c>
      <c r="F30" s="12" t="s">
        <v>0</v>
      </c>
      <c r="G30" s="11" t="s">
        <v>0</v>
      </c>
      <c r="H30" s="12" t="s">
        <v>0</v>
      </c>
      <c r="I30" s="15" t="s">
        <v>0</v>
      </c>
      <c r="J30" s="16" t="s">
        <v>0</v>
      </c>
      <c r="K30" s="11" t="s">
        <v>0</v>
      </c>
      <c r="L30" s="12" t="s">
        <v>0</v>
      </c>
      <c r="M30" s="17" t="s">
        <v>0</v>
      </c>
    </row>
    <row r="31" spans="1:13">
      <c r="A31" s="407"/>
      <c r="B31" s="37"/>
      <c r="C31" s="413" t="s">
        <v>321</v>
      </c>
      <c r="D31" s="14" t="s">
        <v>0</v>
      </c>
      <c r="E31" s="8" t="s">
        <v>0</v>
      </c>
      <c r="F31" s="8" t="s">
        <v>0</v>
      </c>
      <c r="G31" s="13" t="s">
        <v>0</v>
      </c>
      <c r="H31" s="8" t="s">
        <v>0</v>
      </c>
      <c r="I31" s="8" t="s">
        <v>0</v>
      </c>
      <c r="J31" s="9" t="s">
        <v>0</v>
      </c>
      <c r="K31" s="8" t="s">
        <v>0</v>
      </c>
      <c r="L31" s="8" t="s">
        <v>0</v>
      </c>
      <c r="M31" s="26" t="s">
        <v>0</v>
      </c>
    </row>
    <row r="32" spans="1:13">
      <c r="A32" s="408"/>
      <c r="B32" s="223"/>
      <c r="C32" s="409"/>
      <c r="D32" s="30" t="s">
        <v>0</v>
      </c>
      <c r="E32" s="11" t="s">
        <v>0</v>
      </c>
      <c r="F32" s="12" t="s">
        <v>0</v>
      </c>
      <c r="G32" s="11" t="s">
        <v>0</v>
      </c>
      <c r="H32" s="12" t="s">
        <v>0</v>
      </c>
      <c r="I32" s="11" t="s">
        <v>0</v>
      </c>
      <c r="J32" s="11" t="s">
        <v>0</v>
      </c>
      <c r="K32" s="11" t="s">
        <v>0</v>
      </c>
      <c r="L32" s="12" t="s">
        <v>0</v>
      </c>
      <c r="M32" s="17" t="s">
        <v>0</v>
      </c>
    </row>
    <row r="33" spans="1:13">
      <c r="A33" s="407"/>
      <c r="B33" s="37"/>
      <c r="C33" s="413" t="s">
        <v>322</v>
      </c>
      <c r="D33" s="14" t="s">
        <v>0</v>
      </c>
      <c r="E33" s="13" t="s">
        <v>0</v>
      </c>
      <c r="F33" s="14" t="s">
        <v>0</v>
      </c>
      <c r="G33" s="13" t="s">
        <v>0</v>
      </c>
      <c r="H33" s="14" t="s">
        <v>0</v>
      </c>
      <c r="I33" s="13" t="s">
        <v>0</v>
      </c>
      <c r="J33" s="14" t="s">
        <v>0</v>
      </c>
      <c r="K33" s="13" t="s">
        <v>0</v>
      </c>
      <c r="L33" s="14" t="s">
        <v>0</v>
      </c>
      <c r="M33" s="27" t="s">
        <v>0</v>
      </c>
    </row>
    <row r="34" spans="1:13">
      <c r="A34" s="408"/>
      <c r="B34" s="223"/>
      <c r="C34" s="409"/>
      <c r="D34" s="16" t="s">
        <v>0</v>
      </c>
      <c r="E34" s="15" t="s">
        <v>0</v>
      </c>
      <c r="F34" s="16" t="s">
        <v>0</v>
      </c>
      <c r="G34" s="11" t="s">
        <v>0</v>
      </c>
      <c r="H34" s="12" t="s">
        <v>0</v>
      </c>
      <c r="I34" s="11" t="s">
        <v>0</v>
      </c>
      <c r="J34" s="12" t="s">
        <v>0</v>
      </c>
      <c r="K34" s="11" t="s">
        <v>0</v>
      </c>
      <c r="L34" s="12" t="s">
        <v>0</v>
      </c>
      <c r="M34" s="17" t="s">
        <v>0</v>
      </c>
    </row>
    <row r="35" spans="1:13">
      <c r="A35" s="414"/>
      <c r="B35" s="414"/>
      <c r="C35" s="410" t="s">
        <v>323</v>
      </c>
      <c r="D35" s="33" t="s">
        <v>0</v>
      </c>
      <c r="E35" s="8" t="s">
        <v>0</v>
      </c>
      <c r="F35" s="9" t="s">
        <v>0</v>
      </c>
      <c r="G35" s="8" t="s">
        <v>0</v>
      </c>
      <c r="H35" s="9" t="s">
        <v>0</v>
      </c>
      <c r="I35" s="8" t="s">
        <v>0</v>
      </c>
      <c r="J35" s="9" t="s">
        <v>0</v>
      </c>
      <c r="K35" s="8" t="s">
        <v>0</v>
      </c>
      <c r="L35" s="33" t="s">
        <v>0</v>
      </c>
      <c r="M35" s="26" t="s">
        <v>0</v>
      </c>
    </row>
    <row r="36" spans="1:13">
      <c r="A36" s="415"/>
      <c r="B36" s="415"/>
      <c r="C36" s="413"/>
      <c r="D36" s="12" t="s">
        <v>0</v>
      </c>
      <c r="E36" s="11" t="s">
        <v>0</v>
      </c>
      <c r="F36" s="12" t="s">
        <v>0</v>
      </c>
      <c r="G36" s="11" t="s">
        <v>0</v>
      </c>
      <c r="H36" s="12" t="s">
        <v>0</v>
      </c>
      <c r="I36" s="11" t="s">
        <v>0</v>
      </c>
      <c r="J36" s="12" t="s">
        <v>0</v>
      </c>
      <c r="K36" s="11" t="s">
        <v>0</v>
      </c>
      <c r="L36" s="20" t="s">
        <v>0</v>
      </c>
      <c r="M36" s="17" t="s">
        <v>0</v>
      </c>
    </row>
    <row r="37" spans="1:13">
      <c r="A37" s="407"/>
      <c r="B37" s="37"/>
      <c r="C37" s="413" t="s">
        <v>129</v>
      </c>
      <c r="D37" s="29">
        <v>1</v>
      </c>
      <c r="E37" s="44" t="s">
        <v>0</v>
      </c>
      <c r="F37" s="8" t="s">
        <v>0</v>
      </c>
      <c r="G37" s="13" t="s">
        <v>0</v>
      </c>
      <c r="H37" s="9" t="s">
        <v>0</v>
      </c>
      <c r="I37" s="13">
        <v>1</v>
      </c>
      <c r="J37" s="14" t="s">
        <v>0</v>
      </c>
      <c r="K37" s="13">
        <v>1</v>
      </c>
      <c r="L37" s="38" t="s">
        <v>0</v>
      </c>
      <c r="M37" s="26" t="s">
        <v>0</v>
      </c>
    </row>
    <row r="38" spans="1:13">
      <c r="A38" s="408"/>
      <c r="B38" s="223"/>
      <c r="C38" s="409"/>
      <c r="D38" s="30">
        <v>100</v>
      </c>
      <c r="E38" s="12" t="s">
        <v>0</v>
      </c>
      <c r="F38" s="11" t="s">
        <v>0</v>
      </c>
      <c r="G38" s="11" t="s">
        <v>0</v>
      </c>
      <c r="H38" s="12" t="s">
        <v>0</v>
      </c>
      <c r="I38" s="17">
        <v>100</v>
      </c>
      <c r="J38" s="11" t="s">
        <v>0</v>
      </c>
      <c r="K38" s="17">
        <v>100</v>
      </c>
      <c r="L38" s="11" t="s">
        <v>0</v>
      </c>
      <c r="M38" s="12" t="s">
        <v>0</v>
      </c>
    </row>
    <row r="39" spans="1:13">
      <c r="A39" s="414"/>
      <c r="B39" s="414"/>
      <c r="C39" s="410" t="s">
        <v>130</v>
      </c>
      <c r="D39" s="7" t="s">
        <v>0</v>
      </c>
      <c r="E39" s="8" t="s">
        <v>0</v>
      </c>
      <c r="F39" s="8" t="s">
        <v>0</v>
      </c>
      <c r="G39" s="13" t="s">
        <v>0</v>
      </c>
      <c r="H39" s="14" t="s">
        <v>0</v>
      </c>
      <c r="I39" s="13" t="s">
        <v>0</v>
      </c>
      <c r="J39" s="14" t="s">
        <v>0</v>
      </c>
      <c r="K39" s="13" t="s">
        <v>0</v>
      </c>
      <c r="L39" s="14" t="s">
        <v>0</v>
      </c>
      <c r="M39" s="27" t="s">
        <v>0</v>
      </c>
    </row>
    <row r="40" spans="1:13">
      <c r="A40" s="415"/>
      <c r="B40" s="415"/>
      <c r="C40" s="413"/>
      <c r="D40" s="30" t="s">
        <v>0</v>
      </c>
      <c r="E40" s="11" t="s">
        <v>0</v>
      </c>
      <c r="F40" s="11" t="s">
        <v>0</v>
      </c>
      <c r="G40" s="11" t="s">
        <v>0</v>
      </c>
      <c r="H40" s="12" t="s">
        <v>0</v>
      </c>
      <c r="I40" s="11" t="s">
        <v>0</v>
      </c>
      <c r="J40" s="12" t="s">
        <v>0</v>
      </c>
      <c r="K40" s="11" t="s">
        <v>0</v>
      </c>
      <c r="L40" s="12" t="s">
        <v>0</v>
      </c>
      <c r="M40" s="17" t="s">
        <v>0</v>
      </c>
    </row>
    <row r="41" spans="1:13">
      <c r="A41" s="403" t="s">
        <v>227</v>
      </c>
      <c r="B41" s="403"/>
      <c r="C41" s="404"/>
      <c r="D41" s="14" t="s">
        <v>0</v>
      </c>
      <c r="E41" s="13" t="s">
        <v>0</v>
      </c>
      <c r="F41" s="14" t="s">
        <v>0</v>
      </c>
      <c r="G41" s="13" t="s">
        <v>0</v>
      </c>
      <c r="H41" s="14" t="s">
        <v>0</v>
      </c>
      <c r="I41" s="13" t="s">
        <v>0</v>
      </c>
      <c r="J41" s="14" t="s">
        <v>0</v>
      </c>
      <c r="K41" s="13" t="s">
        <v>0</v>
      </c>
      <c r="L41" s="14" t="s">
        <v>0</v>
      </c>
      <c r="M41" s="27" t="s">
        <v>0</v>
      </c>
    </row>
    <row r="42" spans="1:13">
      <c r="A42" s="403"/>
      <c r="B42" s="403"/>
      <c r="C42" s="404"/>
      <c r="D42" s="16" t="s">
        <v>0</v>
      </c>
      <c r="E42" s="15" t="s">
        <v>0</v>
      </c>
      <c r="F42" s="16" t="s">
        <v>0</v>
      </c>
      <c r="G42" s="15" t="s">
        <v>0</v>
      </c>
      <c r="H42" s="16" t="s">
        <v>0</v>
      </c>
      <c r="I42" s="15" t="s">
        <v>0</v>
      </c>
      <c r="J42" s="16" t="s">
        <v>0</v>
      </c>
      <c r="K42" s="15" t="s">
        <v>0</v>
      </c>
      <c r="L42" s="16" t="s">
        <v>0</v>
      </c>
      <c r="M42" s="28" t="s">
        <v>0</v>
      </c>
    </row>
    <row r="43" spans="1:13">
      <c r="A43" s="403" t="s">
        <v>228</v>
      </c>
      <c r="B43" s="403"/>
      <c r="C43" s="404"/>
      <c r="D43" s="29">
        <v>52</v>
      </c>
      <c r="E43" s="8">
        <v>4</v>
      </c>
      <c r="F43" s="9">
        <v>1</v>
      </c>
      <c r="G43" s="8">
        <v>3</v>
      </c>
      <c r="H43" s="9" t="s">
        <v>0</v>
      </c>
      <c r="I43" s="8">
        <v>47</v>
      </c>
      <c r="J43" s="9">
        <v>3</v>
      </c>
      <c r="K43" s="8">
        <v>44</v>
      </c>
      <c r="L43" s="9" t="s">
        <v>0</v>
      </c>
      <c r="M43" s="26">
        <v>1</v>
      </c>
    </row>
    <row r="44" spans="1:13">
      <c r="A44" s="403"/>
      <c r="B44" s="403"/>
      <c r="C44" s="404"/>
      <c r="D44" s="30">
        <v>100</v>
      </c>
      <c r="E44" s="11">
        <v>7.6923076923076925</v>
      </c>
      <c r="F44" s="12">
        <v>1.9230769230769231</v>
      </c>
      <c r="G44" s="11">
        <v>5.7692307692307692</v>
      </c>
      <c r="H44" s="12" t="s">
        <v>0</v>
      </c>
      <c r="I44" s="11">
        <v>90.384615384615387</v>
      </c>
      <c r="J44" s="12">
        <v>5.7692307692307692</v>
      </c>
      <c r="K44" s="11">
        <v>84.615384615384613</v>
      </c>
      <c r="L44" s="12" t="s">
        <v>0</v>
      </c>
      <c r="M44" s="17">
        <v>1.9230769230769231</v>
      </c>
    </row>
    <row r="45" spans="1:13">
      <c r="A45" s="403" t="s">
        <v>73</v>
      </c>
      <c r="B45" s="403"/>
      <c r="C45" s="404"/>
      <c r="D45" s="14">
        <v>5</v>
      </c>
      <c r="E45" s="13" t="s">
        <v>0</v>
      </c>
      <c r="F45" s="14" t="s">
        <v>0</v>
      </c>
      <c r="G45" s="13" t="s">
        <v>0</v>
      </c>
      <c r="H45" s="14" t="s">
        <v>0</v>
      </c>
      <c r="I45" s="13">
        <v>4</v>
      </c>
      <c r="J45" s="14" t="s">
        <v>0</v>
      </c>
      <c r="K45" s="13">
        <v>4</v>
      </c>
      <c r="L45" s="14" t="s">
        <v>0</v>
      </c>
      <c r="M45" s="27">
        <v>1</v>
      </c>
    </row>
    <row r="46" spans="1:13">
      <c r="A46" s="405"/>
      <c r="B46" s="405"/>
      <c r="C46" s="406"/>
      <c r="D46" s="42">
        <v>100</v>
      </c>
      <c r="E46" s="31" t="s">
        <v>0</v>
      </c>
      <c r="F46" s="41" t="s">
        <v>0</v>
      </c>
      <c r="G46" s="31" t="s">
        <v>0</v>
      </c>
      <c r="H46" s="41" t="s">
        <v>0</v>
      </c>
      <c r="I46" s="31">
        <v>80</v>
      </c>
      <c r="J46" s="41" t="s">
        <v>0</v>
      </c>
      <c r="K46" s="31">
        <v>80</v>
      </c>
      <c r="L46" s="41" t="s">
        <v>0</v>
      </c>
      <c r="M46" s="43">
        <v>20</v>
      </c>
    </row>
  </sheetData>
  <mergeCells count="40">
    <mergeCell ref="A39:B40"/>
    <mergeCell ref="C39:C40"/>
    <mergeCell ref="A33:A34"/>
    <mergeCell ref="C33:C34"/>
    <mergeCell ref="A35:B36"/>
    <mergeCell ref="C35:C36"/>
    <mergeCell ref="A37:A38"/>
    <mergeCell ref="C37:C38"/>
    <mergeCell ref="A29:B30"/>
    <mergeCell ref="C29:C30"/>
    <mergeCell ref="A31:A32"/>
    <mergeCell ref="C31:C32"/>
    <mergeCell ref="A25:A26"/>
    <mergeCell ref="C23:C24"/>
    <mergeCell ref="A17:A18"/>
    <mergeCell ref="C25:C26"/>
    <mergeCell ref="A27:A28"/>
    <mergeCell ref="C27:C28"/>
    <mergeCell ref="I3:I4"/>
    <mergeCell ref="M3:M4"/>
    <mergeCell ref="A5:C6"/>
    <mergeCell ref="A7:C8"/>
    <mergeCell ref="B9:C10"/>
    <mergeCell ref="A9:A10"/>
    <mergeCell ref="A41:C42"/>
    <mergeCell ref="A43:C44"/>
    <mergeCell ref="A45:C46"/>
    <mergeCell ref="D3:D4"/>
    <mergeCell ref="E3:E4"/>
    <mergeCell ref="A11:A12"/>
    <mergeCell ref="C11:C12"/>
    <mergeCell ref="C13:C14"/>
    <mergeCell ref="A15:A16"/>
    <mergeCell ref="C15:C16"/>
    <mergeCell ref="C17:C18"/>
    <mergeCell ref="A19:A20"/>
    <mergeCell ref="B19:C20"/>
    <mergeCell ref="A21:A22"/>
    <mergeCell ref="C21:C22"/>
    <mergeCell ref="A23:B24"/>
  </mergeCells>
  <phoneticPr fontId="19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45"/>
  <sheetViews>
    <sheetView showGridLines="0" zoomScaleNormal="100" workbookViewId="0"/>
  </sheetViews>
  <sheetFormatPr defaultColWidth="5.875" defaultRowHeight="12"/>
  <cols>
    <col min="1" max="2" width="2" style="2" customWidth="1"/>
    <col min="3" max="3" width="44" style="2" customWidth="1"/>
    <col min="4" max="13" width="6.875" style="2" customWidth="1"/>
    <col min="14" max="16384" width="5.875" style="2"/>
  </cols>
  <sheetData>
    <row r="1" spans="1:13" s="1" customFormat="1" ht="11.25" customHeight="1" thickBot="1">
      <c r="A1" s="221" t="s">
        <v>210</v>
      </c>
      <c r="B1" s="4"/>
      <c r="C1" s="4"/>
    </row>
    <row r="2" spans="1:13" ht="6" customHeight="1" thickTop="1">
      <c r="D2" s="34"/>
      <c r="E2" s="35"/>
      <c r="F2" s="35"/>
      <c r="G2" s="35"/>
      <c r="H2" s="35"/>
      <c r="I2" s="35"/>
      <c r="J2" s="35"/>
      <c r="K2" s="36"/>
      <c r="L2" s="36"/>
      <c r="M2" s="36"/>
    </row>
    <row r="3" spans="1:13" ht="75.75" customHeight="1">
      <c r="D3" s="224" t="s">
        <v>1</v>
      </c>
      <c r="E3" s="226" t="s">
        <v>105</v>
      </c>
      <c r="F3" s="226" t="s">
        <v>106</v>
      </c>
      <c r="G3" s="226" t="s">
        <v>107</v>
      </c>
      <c r="H3" s="226" t="s">
        <v>108</v>
      </c>
      <c r="I3" s="226" t="s">
        <v>118</v>
      </c>
      <c r="J3" s="226" t="s">
        <v>119</v>
      </c>
      <c r="K3" s="228" t="s">
        <v>109</v>
      </c>
      <c r="L3" s="229" t="s">
        <v>110</v>
      </c>
      <c r="M3" s="229" t="s">
        <v>120</v>
      </c>
    </row>
    <row r="4" spans="1:13">
      <c r="A4" s="416" t="s">
        <v>1</v>
      </c>
      <c r="B4" s="416"/>
      <c r="C4" s="417"/>
      <c r="D4" s="63">
        <v>66</v>
      </c>
      <c r="E4" s="64">
        <v>57</v>
      </c>
      <c r="F4" s="64">
        <v>9</v>
      </c>
      <c r="G4" s="234" t="s">
        <v>121</v>
      </c>
      <c r="H4" s="234" t="s">
        <v>121</v>
      </c>
      <c r="I4" s="235" t="s">
        <v>121</v>
      </c>
      <c r="J4" s="234" t="s">
        <v>121</v>
      </c>
      <c r="K4" s="234" t="s">
        <v>121</v>
      </c>
      <c r="L4" s="235" t="s">
        <v>121</v>
      </c>
      <c r="M4" s="236" t="s">
        <v>121</v>
      </c>
    </row>
    <row r="5" spans="1:13">
      <c r="A5" s="397"/>
      <c r="B5" s="397"/>
      <c r="C5" s="409"/>
      <c r="D5" s="65">
        <v>100</v>
      </c>
      <c r="E5" s="66">
        <v>86.36363636363636</v>
      </c>
      <c r="F5" s="66">
        <v>13.636363636363635</v>
      </c>
      <c r="G5" s="237" t="s">
        <v>121</v>
      </c>
      <c r="H5" s="237" t="s">
        <v>121</v>
      </c>
      <c r="I5" s="237" t="s">
        <v>121</v>
      </c>
      <c r="J5" s="237" t="s">
        <v>121</v>
      </c>
      <c r="K5" s="237" t="s">
        <v>121</v>
      </c>
      <c r="L5" s="238" t="s">
        <v>121</v>
      </c>
      <c r="M5" s="239" t="s">
        <v>121</v>
      </c>
    </row>
    <row r="6" spans="1:13">
      <c r="A6" s="397" t="s">
        <v>226</v>
      </c>
      <c r="B6" s="397"/>
      <c r="C6" s="409"/>
      <c r="D6" s="69">
        <v>9</v>
      </c>
      <c r="E6" s="70" t="s">
        <v>121</v>
      </c>
      <c r="F6" s="70">
        <v>9</v>
      </c>
      <c r="G6" s="240" t="s">
        <v>121</v>
      </c>
      <c r="H6" s="240" t="s">
        <v>121</v>
      </c>
      <c r="I6" s="240" t="s">
        <v>121</v>
      </c>
      <c r="J6" s="240" t="s">
        <v>121</v>
      </c>
      <c r="K6" s="240" t="s">
        <v>121</v>
      </c>
      <c r="L6" s="240" t="s">
        <v>121</v>
      </c>
      <c r="M6" s="240" t="s">
        <v>121</v>
      </c>
    </row>
    <row r="7" spans="1:13">
      <c r="A7" s="397"/>
      <c r="B7" s="397"/>
      <c r="C7" s="409"/>
      <c r="D7" s="245">
        <v>100</v>
      </c>
      <c r="E7" s="239" t="s">
        <v>121</v>
      </c>
      <c r="F7" s="239">
        <v>100</v>
      </c>
      <c r="G7" s="239" t="s">
        <v>121</v>
      </c>
      <c r="H7" s="239" t="s">
        <v>121</v>
      </c>
      <c r="I7" s="239" t="s">
        <v>121</v>
      </c>
      <c r="J7" s="239" t="s">
        <v>121</v>
      </c>
      <c r="K7" s="239" t="s">
        <v>121</v>
      </c>
      <c r="L7" s="239" t="s">
        <v>121</v>
      </c>
      <c r="M7" s="239" t="s">
        <v>121</v>
      </c>
    </row>
    <row r="8" spans="1:13">
      <c r="A8" s="407"/>
      <c r="B8" s="411" t="s">
        <v>229</v>
      </c>
      <c r="C8" s="410"/>
      <c r="D8" s="246">
        <v>8</v>
      </c>
      <c r="E8" s="240" t="s">
        <v>121</v>
      </c>
      <c r="F8" s="240">
        <v>8</v>
      </c>
      <c r="G8" s="240" t="s">
        <v>121</v>
      </c>
      <c r="H8" s="240" t="s">
        <v>121</v>
      </c>
      <c r="I8" s="240" t="s">
        <v>121</v>
      </c>
      <c r="J8" s="240" t="s">
        <v>121</v>
      </c>
      <c r="K8" s="240" t="s">
        <v>121</v>
      </c>
      <c r="L8" s="240" t="s">
        <v>121</v>
      </c>
      <c r="M8" s="240" t="s">
        <v>121</v>
      </c>
    </row>
    <row r="9" spans="1:13">
      <c r="A9" s="408"/>
      <c r="B9" s="412"/>
      <c r="C9" s="413"/>
      <c r="D9" s="247">
        <v>75</v>
      </c>
      <c r="E9" s="239" t="s">
        <v>121</v>
      </c>
      <c r="F9" s="239">
        <v>75</v>
      </c>
      <c r="G9" s="239" t="s">
        <v>121</v>
      </c>
      <c r="H9" s="239" t="s">
        <v>121</v>
      </c>
      <c r="I9" s="239" t="s">
        <v>121</v>
      </c>
      <c r="J9" s="239" t="s">
        <v>121</v>
      </c>
      <c r="K9" s="239" t="s">
        <v>121</v>
      </c>
      <c r="L9" s="239" t="s">
        <v>121</v>
      </c>
      <c r="M9" s="239" t="s">
        <v>121</v>
      </c>
    </row>
    <row r="10" spans="1:13">
      <c r="A10" s="407"/>
      <c r="B10" s="222"/>
      <c r="C10" s="409" t="s">
        <v>122</v>
      </c>
      <c r="D10" s="248">
        <v>6</v>
      </c>
      <c r="E10" s="241" t="s">
        <v>121</v>
      </c>
      <c r="F10" s="241">
        <v>6</v>
      </c>
      <c r="G10" s="241" t="s">
        <v>121</v>
      </c>
      <c r="H10" s="241" t="s">
        <v>121</v>
      </c>
      <c r="I10" s="240" t="s">
        <v>121</v>
      </c>
      <c r="J10" s="240" t="s">
        <v>121</v>
      </c>
      <c r="K10" s="241" t="s">
        <v>121</v>
      </c>
      <c r="L10" s="240" t="s">
        <v>121</v>
      </c>
      <c r="M10" s="240" t="s">
        <v>121</v>
      </c>
    </row>
    <row r="11" spans="1:13">
      <c r="A11" s="408"/>
      <c r="B11" s="223"/>
      <c r="C11" s="409"/>
      <c r="D11" s="247">
        <v>75</v>
      </c>
      <c r="E11" s="244" t="s">
        <v>121</v>
      </c>
      <c r="F11" s="249">
        <v>75</v>
      </c>
      <c r="G11" s="238" t="s">
        <v>121</v>
      </c>
      <c r="H11" s="238" t="s">
        <v>121</v>
      </c>
      <c r="I11" s="239" t="s">
        <v>121</v>
      </c>
      <c r="J11" s="239" t="s">
        <v>121</v>
      </c>
      <c r="K11" s="242" t="s">
        <v>121</v>
      </c>
      <c r="L11" s="239" t="s">
        <v>121</v>
      </c>
      <c r="M11" s="239" t="s">
        <v>121</v>
      </c>
    </row>
    <row r="12" spans="1:13">
      <c r="A12" s="74"/>
      <c r="B12" s="74"/>
      <c r="C12" s="410" t="s">
        <v>123</v>
      </c>
      <c r="D12" s="248">
        <v>1</v>
      </c>
      <c r="E12" s="241" t="s">
        <v>121</v>
      </c>
      <c r="F12" s="241">
        <v>1</v>
      </c>
      <c r="G12" s="241" t="s">
        <v>121</v>
      </c>
      <c r="H12" s="241" t="s">
        <v>121</v>
      </c>
      <c r="I12" s="240" t="s">
        <v>121</v>
      </c>
      <c r="J12" s="243" t="s">
        <v>121</v>
      </c>
      <c r="K12" s="241" t="s">
        <v>121</v>
      </c>
      <c r="L12" s="240" t="s">
        <v>121</v>
      </c>
      <c r="M12" s="240" t="s">
        <v>121</v>
      </c>
    </row>
    <row r="13" spans="1:13">
      <c r="A13" s="74"/>
      <c r="B13" s="74"/>
      <c r="C13" s="413"/>
      <c r="D13" s="247">
        <v>12.5</v>
      </c>
      <c r="E13" s="244" t="s">
        <v>121</v>
      </c>
      <c r="F13" s="242">
        <v>12.5</v>
      </c>
      <c r="G13" s="238" t="s">
        <v>121</v>
      </c>
      <c r="H13" s="238" t="s">
        <v>121</v>
      </c>
      <c r="I13" s="239" t="s">
        <v>121</v>
      </c>
      <c r="J13" s="237" t="s">
        <v>121</v>
      </c>
      <c r="K13" s="244" t="s">
        <v>121</v>
      </c>
      <c r="L13" s="239" t="s">
        <v>121</v>
      </c>
      <c r="M13" s="239" t="s">
        <v>121</v>
      </c>
    </row>
    <row r="14" spans="1:13">
      <c r="A14" s="407"/>
      <c r="B14" s="222"/>
      <c r="C14" s="409" t="s">
        <v>124</v>
      </c>
      <c r="D14" s="248" t="s">
        <v>121</v>
      </c>
      <c r="E14" s="241" t="s">
        <v>121</v>
      </c>
      <c r="F14" s="241" t="s">
        <v>121</v>
      </c>
      <c r="G14" s="241" t="s">
        <v>121</v>
      </c>
      <c r="H14" s="243" t="s">
        <v>121</v>
      </c>
      <c r="I14" s="241" t="s">
        <v>121</v>
      </c>
      <c r="J14" s="243" t="s">
        <v>121</v>
      </c>
      <c r="K14" s="241" t="s">
        <v>121</v>
      </c>
      <c r="L14" s="240" t="s">
        <v>121</v>
      </c>
      <c r="M14" s="240" t="s">
        <v>121</v>
      </c>
    </row>
    <row r="15" spans="1:13">
      <c r="A15" s="408"/>
      <c r="B15" s="223"/>
      <c r="C15" s="409"/>
      <c r="D15" s="247" t="s">
        <v>121</v>
      </c>
      <c r="E15" s="244" t="s">
        <v>121</v>
      </c>
      <c r="F15" s="249" t="s">
        <v>121</v>
      </c>
      <c r="G15" s="238" t="s">
        <v>121</v>
      </c>
      <c r="H15" s="237" t="s">
        <v>121</v>
      </c>
      <c r="I15" s="238" t="s">
        <v>121</v>
      </c>
      <c r="J15" s="237" t="s">
        <v>121</v>
      </c>
      <c r="K15" s="244" t="s">
        <v>121</v>
      </c>
      <c r="L15" s="239" t="s">
        <v>121</v>
      </c>
      <c r="M15" s="239" t="s">
        <v>121</v>
      </c>
    </row>
    <row r="16" spans="1:13">
      <c r="A16" s="407"/>
      <c r="B16" s="222"/>
      <c r="C16" s="409" t="s">
        <v>125</v>
      </c>
      <c r="D16" s="248">
        <v>1</v>
      </c>
      <c r="E16" s="241" t="s">
        <v>121</v>
      </c>
      <c r="F16" s="241">
        <v>1</v>
      </c>
      <c r="G16" s="243" t="s">
        <v>121</v>
      </c>
      <c r="H16" s="243" t="s">
        <v>121</v>
      </c>
      <c r="I16" s="241" t="s">
        <v>121</v>
      </c>
      <c r="J16" s="243" t="s">
        <v>121</v>
      </c>
      <c r="K16" s="241" t="s">
        <v>121</v>
      </c>
      <c r="L16" s="241" t="s">
        <v>121</v>
      </c>
      <c r="M16" s="240" t="s">
        <v>121</v>
      </c>
    </row>
    <row r="17" spans="1:13">
      <c r="A17" s="408"/>
      <c r="B17" s="74"/>
      <c r="C17" s="410"/>
      <c r="D17" s="247">
        <v>11.111111111111111</v>
      </c>
      <c r="E17" s="244" t="s">
        <v>121</v>
      </c>
      <c r="F17" s="249">
        <v>11.111111111111111</v>
      </c>
      <c r="G17" s="237" t="s">
        <v>121</v>
      </c>
      <c r="H17" s="237" t="s">
        <v>121</v>
      </c>
      <c r="I17" s="238" t="s">
        <v>121</v>
      </c>
      <c r="J17" s="237" t="s">
        <v>121</v>
      </c>
      <c r="K17" s="244" t="s">
        <v>121</v>
      </c>
      <c r="L17" s="238" t="s">
        <v>121</v>
      </c>
      <c r="M17" s="239" t="s">
        <v>121</v>
      </c>
    </row>
    <row r="18" spans="1:13">
      <c r="A18" s="407"/>
      <c r="B18" s="411" t="s">
        <v>230</v>
      </c>
      <c r="C18" s="410"/>
      <c r="D18" s="248">
        <v>1</v>
      </c>
      <c r="E18" s="241" t="s">
        <v>121</v>
      </c>
      <c r="F18" s="241">
        <v>1</v>
      </c>
      <c r="G18" s="243" t="s">
        <v>121</v>
      </c>
      <c r="H18" s="241" t="s">
        <v>121</v>
      </c>
      <c r="I18" s="241" t="s">
        <v>121</v>
      </c>
      <c r="J18" s="243" t="s">
        <v>121</v>
      </c>
      <c r="K18" s="241" t="s">
        <v>121</v>
      </c>
      <c r="L18" s="241" t="s">
        <v>121</v>
      </c>
      <c r="M18" s="240" t="s">
        <v>121</v>
      </c>
    </row>
    <row r="19" spans="1:13">
      <c r="A19" s="408"/>
      <c r="B19" s="412"/>
      <c r="C19" s="413"/>
      <c r="D19" s="247">
        <v>11.111111111111111</v>
      </c>
      <c r="E19" s="244" t="s">
        <v>121</v>
      </c>
      <c r="F19" s="249">
        <v>11.111111111111111</v>
      </c>
      <c r="G19" s="237" t="s">
        <v>121</v>
      </c>
      <c r="H19" s="67" t="s">
        <v>121</v>
      </c>
      <c r="I19" s="67" t="s">
        <v>121</v>
      </c>
      <c r="J19" s="66" t="s">
        <v>121</v>
      </c>
      <c r="K19" s="73" t="s">
        <v>121</v>
      </c>
      <c r="L19" s="67" t="s">
        <v>121</v>
      </c>
      <c r="M19" s="68" t="s">
        <v>121</v>
      </c>
    </row>
    <row r="20" spans="1:13">
      <c r="A20" s="407"/>
      <c r="B20" s="74"/>
      <c r="C20" s="413" t="s">
        <v>318</v>
      </c>
      <c r="D20" s="248" t="s">
        <v>121</v>
      </c>
      <c r="E20" s="241" t="s">
        <v>121</v>
      </c>
      <c r="F20" s="241" t="s">
        <v>121</v>
      </c>
      <c r="G20" s="243" t="s">
        <v>121</v>
      </c>
      <c r="H20" s="71" t="s">
        <v>121</v>
      </c>
      <c r="I20" s="71" t="s">
        <v>121</v>
      </c>
      <c r="J20" s="75" t="s">
        <v>121</v>
      </c>
      <c r="K20" s="71" t="s">
        <v>121</v>
      </c>
      <c r="L20" s="71" t="s">
        <v>121</v>
      </c>
      <c r="M20" s="70" t="s">
        <v>121</v>
      </c>
    </row>
    <row r="21" spans="1:13">
      <c r="A21" s="408"/>
      <c r="B21" s="223"/>
      <c r="C21" s="409"/>
      <c r="D21" s="247" t="s">
        <v>121</v>
      </c>
      <c r="E21" s="242" t="s">
        <v>121</v>
      </c>
      <c r="F21" s="244" t="s">
        <v>121</v>
      </c>
      <c r="G21" s="237" t="s">
        <v>121</v>
      </c>
      <c r="H21" s="66" t="s">
        <v>121</v>
      </c>
      <c r="I21" s="66" t="s">
        <v>121</v>
      </c>
      <c r="J21" s="66" t="s">
        <v>121</v>
      </c>
      <c r="K21" s="72" t="s">
        <v>121</v>
      </c>
      <c r="L21" s="67" t="s">
        <v>121</v>
      </c>
      <c r="M21" s="68" t="s">
        <v>121</v>
      </c>
    </row>
    <row r="22" spans="1:13">
      <c r="A22" s="414"/>
      <c r="B22" s="414"/>
      <c r="C22" s="410" t="s">
        <v>127</v>
      </c>
      <c r="D22" s="248" t="s">
        <v>121</v>
      </c>
      <c r="E22" s="241" t="s">
        <v>121</v>
      </c>
      <c r="F22" s="241" t="s">
        <v>121</v>
      </c>
      <c r="G22" s="243" t="s">
        <v>121</v>
      </c>
      <c r="H22" s="71" t="s">
        <v>121</v>
      </c>
      <c r="I22" s="71" t="s">
        <v>121</v>
      </c>
      <c r="J22" s="75" t="s">
        <v>121</v>
      </c>
      <c r="K22" s="71" t="s">
        <v>121</v>
      </c>
      <c r="L22" s="70" t="s">
        <v>121</v>
      </c>
      <c r="M22" s="70" t="s">
        <v>121</v>
      </c>
    </row>
    <row r="23" spans="1:13">
      <c r="A23" s="415"/>
      <c r="B23" s="415"/>
      <c r="C23" s="413"/>
      <c r="D23" s="247" t="s">
        <v>121</v>
      </c>
      <c r="E23" s="244" t="s">
        <v>121</v>
      </c>
      <c r="F23" s="244" t="s">
        <v>121</v>
      </c>
      <c r="G23" s="237" t="s">
        <v>121</v>
      </c>
      <c r="H23" s="66" t="s">
        <v>121</v>
      </c>
      <c r="I23" s="66" t="s">
        <v>121</v>
      </c>
      <c r="J23" s="66" t="s">
        <v>121</v>
      </c>
      <c r="K23" s="72" t="s">
        <v>121</v>
      </c>
      <c r="L23" s="68" t="s">
        <v>121</v>
      </c>
      <c r="M23" s="68" t="s">
        <v>121</v>
      </c>
    </row>
    <row r="24" spans="1:13">
      <c r="A24" s="407"/>
      <c r="B24" s="74"/>
      <c r="C24" s="413" t="s">
        <v>128</v>
      </c>
      <c r="D24" s="248" t="s">
        <v>121</v>
      </c>
      <c r="E24" s="240" t="s">
        <v>121</v>
      </c>
      <c r="F24" s="240" t="s">
        <v>121</v>
      </c>
      <c r="G24" s="240" t="s">
        <v>121</v>
      </c>
      <c r="H24" s="70" t="s">
        <v>121</v>
      </c>
      <c r="I24" s="70" t="s">
        <v>121</v>
      </c>
      <c r="J24" s="70" t="s">
        <v>121</v>
      </c>
      <c r="K24" s="70" t="s">
        <v>121</v>
      </c>
      <c r="L24" s="70" t="s">
        <v>121</v>
      </c>
      <c r="M24" s="70" t="s">
        <v>121</v>
      </c>
    </row>
    <row r="25" spans="1:13">
      <c r="A25" s="408"/>
      <c r="B25" s="223"/>
      <c r="C25" s="409"/>
      <c r="D25" s="247" t="s">
        <v>121</v>
      </c>
      <c r="E25" s="239" t="s">
        <v>121</v>
      </c>
      <c r="F25" s="239" t="s">
        <v>121</v>
      </c>
      <c r="G25" s="239" t="s">
        <v>121</v>
      </c>
      <c r="H25" s="68" t="s">
        <v>121</v>
      </c>
      <c r="I25" s="68" t="s">
        <v>121</v>
      </c>
      <c r="J25" s="68" t="s">
        <v>121</v>
      </c>
      <c r="K25" s="68" t="s">
        <v>121</v>
      </c>
      <c r="L25" s="68" t="s">
        <v>121</v>
      </c>
      <c r="M25" s="68" t="s">
        <v>121</v>
      </c>
    </row>
    <row r="26" spans="1:13">
      <c r="A26" s="407"/>
      <c r="B26" s="74"/>
      <c r="C26" s="413" t="s">
        <v>319</v>
      </c>
      <c r="D26" s="248" t="s">
        <v>121</v>
      </c>
      <c r="E26" s="243" t="s">
        <v>121</v>
      </c>
      <c r="F26" s="243" t="s">
        <v>121</v>
      </c>
      <c r="G26" s="243" t="s">
        <v>121</v>
      </c>
      <c r="H26" s="71" t="s">
        <v>121</v>
      </c>
      <c r="I26" s="71" t="s">
        <v>121</v>
      </c>
      <c r="J26" s="75" t="s">
        <v>121</v>
      </c>
      <c r="K26" s="75" t="s">
        <v>121</v>
      </c>
      <c r="L26" s="71" t="s">
        <v>121</v>
      </c>
      <c r="M26" s="70" t="s">
        <v>121</v>
      </c>
    </row>
    <row r="27" spans="1:13">
      <c r="A27" s="408"/>
      <c r="B27" s="223"/>
      <c r="C27" s="409"/>
      <c r="D27" s="247" t="s">
        <v>121</v>
      </c>
      <c r="E27" s="237" t="s">
        <v>121</v>
      </c>
      <c r="F27" s="237" t="s">
        <v>121</v>
      </c>
      <c r="G27" s="237" t="s">
        <v>121</v>
      </c>
      <c r="H27" s="67" t="s">
        <v>121</v>
      </c>
      <c r="I27" s="67" t="s">
        <v>121</v>
      </c>
      <c r="J27" s="66" t="s">
        <v>121</v>
      </c>
      <c r="K27" s="66" t="s">
        <v>121</v>
      </c>
      <c r="L27" s="67" t="s">
        <v>121</v>
      </c>
      <c r="M27" s="68" t="s">
        <v>121</v>
      </c>
    </row>
    <row r="28" spans="1:13">
      <c r="A28" s="414"/>
      <c r="B28" s="414"/>
      <c r="C28" s="410" t="s">
        <v>320</v>
      </c>
      <c r="D28" s="246" t="s">
        <v>121</v>
      </c>
      <c r="E28" s="240" t="s">
        <v>121</v>
      </c>
      <c r="F28" s="240" t="s">
        <v>121</v>
      </c>
      <c r="G28" s="240" t="s">
        <v>121</v>
      </c>
      <c r="H28" s="70" t="s">
        <v>121</v>
      </c>
      <c r="I28" s="70" t="s">
        <v>121</v>
      </c>
      <c r="J28" s="70" t="s">
        <v>121</v>
      </c>
      <c r="K28" s="71" t="s">
        <v>121</v>
      </c>
      <c r="L28" s="71" t="s">
        <v>121</v>
      </c>
      <c r="M28" s="70" t="s">
        <v>121</v>
      </c>
    </row>
    <row r="29" spans="1:13">
      <c r="A29" s="415"/>
      <c r="B29" s="415"/>
      <c r="C29" s="413"/>
      <c r="D29" s="245" t="s">
        <v>121</v>
      </c>
      <c r="E29" s="239" t="s">
        <v>121</v>
      </c>
      <c r="F29" s="239" t="s">
        <v>121</v>
      </c>
      <c r="G29" s="239" t="s">
        <v>121</v>
      </c>
      <c r="H29" s="68" t="s">
        <v>121</v>
      </c>
      <c r="I29" s="68" t="s">
        <v>121</v>
      </c>
      <c r="J29" s="68" t="s">
        <v>121</v>
      </c>
      <c r="K29" s="67" t="s">
        <v>121</v>
      </c>
      <c r="L29" s="67" t="s">
        <v>121</v>
      </c>
      <c r="M29" s="68" t="s">
        <v>121</v>
      </c>
    </row>
    <row r="30" spans="1:13">
      <c r="A30" s="407"/>
      <c r="B30" s="74"/>
      <c r="C30" s="413" t="s">
        <v>321</v>
      </c>
      <c r="D30" s="246" t="s">
        <v>121</v>
      </c>
      <c r="E30" s="240" t="s">
        <v>121</v>
      </c>
      <c r="F30" s="240" t="s">
        <v>121</v>
      </c>
      <c r="G30" s="240" t="s">
        <v>121</v>
      </c>
      <c r="H30" s="70" t="s">
        <v>121</v>
      </c>
      <c r="I30" s="70" t="s">
        <v>121</v>
      </c>
      <c r="J30" s="70" t="s">
        <v>121</v>
      </c>
      <c r="K30" s="71" t="s">
        <v>121</v>
      </c>
      <c r="L30" s="71" t="s">
        <v>121</v>
      </c>
      <c r="M30" s="70" t="s">
        <v>121</v>
      </c>
    </row>
    <row r="31" spans="1:13">
      <c r="A31" s="408"/>
      <c r="B31" s="223"/>
      <c r="C31" s="409"/>
      <c r="D31" s="250" t="s">
        <v>121</v>
      </c>
      <c r="E31" s="239" t="s">
        <v>121</v>
      </c>
      <c r="F31" s="239" t="s">
        <v>121</v>
      </c>
      <c r="G31" s="239" t="s">
        <v>121</v>
      </c>
      <c r="H31" s="68" t="s">
        <v>121</v>
      </c>
      <c r="I31" s="68" t="s">
        <v>121</v>
      </c>
      <c r="J31" s="68" t="s">
        <v>121</v>
      </c>
      <c r="K31" s="67" t="s">
        <v>121</v>
      </c>
      <c r="L31" s="67" t="s">
        <v>121</v>
      </c>
      <c r="M31" s="68" t="s">
        <v>121</v>
      </c>
    </row>
    <row r="32" spans="1:13">
      <c r="A32" s="407"/>
      <c r="B32" s="74"/>
      <c r="C32" s="413" t="s">
        <v>322</v>
      </c>
      <c r="D32" s="246" t="s">
        <v>121</v>
      </c>
      <c r="E32" s="241" t="s">
        <v>121</v>
      </c>
      <c r="F32" s="241" t="s">
        <v>121</v>
      </c>
      <c r="G32" s="241" t="s">
        <v>121</v>
      </c>
      <c r="H32" s="71" t="s">
        <v>121</v>
      </c>
      <c r="I32" s="70" t="s">
        <v>121</v>
      </c>
      <c r="J32" s="70" t="s">
        <v>121</v>
      </c>
      <c r="K32" s="71" t="s">
        <v>121</v>
      </c>
      <c r="L32" s="71" t="s">
        <v>121</v>
      </c>
      <c r="M32" s="70" t="s">
        <v>121</v>
      </c>
    </row>
    <row r="33" spans="1:13">
      <c r="A33" s="408"/>
      <c r="B33" s="223"/>
      <c r="C33" s="409"/>
      <c r="D33" s="250" t="s">
        <v>121</v>
      </c>
      <c r="E33" s="244" t="s">
        <v>121</v>
      </c>
      <c r="F33" s="242" t="s">
        <v>121</v>
      </c>
      <c r="G33" s="238" t="s">
        <v>121</v>
      </c>
      <c r="H33" s="67" t="s">
        <v>121</v>
      </c>
      <c r="I33" s="68" t="s">
        <v>121</v>
      </c>
      <c r="J33" s="68" t="s">
        <v>121</v>
      </c>
      <c r="K33" s="76" t="s">
        <v>121</v>
      </c>
      <c r="L33" s="67" t="s">
        <v>121</v>
      </c>
      <c r="M33" s="68" t="s">
        <v>121</v>
      </c>
    </row>
    <row r="34" spans="1:13">
      <c r="A34" s="414"/>
      <c r="B34" s="414"/>
      <c r="C34" s="410" t="s">
        <v>323</v>
      </c>
      <c r="D34" s="246" t="s">
        <v>121</v>
      </c>
      <c r="E34" s="241" t="s">
        <v>121</v>
      </c>
      <c r="F34" s="241" t="s">
        <v>121</v>
      </c>
      <c r="G34" s="241" t="s">
        <v>121</v>
      </c>
      <c r="H34" s="71" t="s">
        <v>121</v>
      </c>
      <c r="I34" s="70" t="s">
        <v>121</v>
      </c>
      <c r="J34" s="71" t="s">
        <v>121</v>
      </c>
      <c r="K34" s="70" t="s">
        <v>121</v>
      </c>
      <c r="L34" s="71" t="s">
        <v>121</v>
      </c>
      <c r="M34" s="70" t="s">
        <v>121</v>
      </c>
    </row>
    <row r="35" spans="1:13">
      <c r="A35" s="415"/>
      <c r="B35" s="415"/>
      <c r="C35" s="413"/>
      <c r="D35" s="250" t="s">
        <v>121</v>
      </c>
      <c r="E35" s="242" t="s">
        <v>121</v>
      </c>
      <c r="F35" s="244" t="s">
        <v>121</v>
      </c>
      <c r="G35" s="238" t="s">
        <v>121</v>
      </c>
      <c r="H35" s="67" t="s">
        <v>121</v>
      </c>
      <c r="I35" s="68" t="s">
        <v>121</v>
      </c>
      <c r="J35" s="67" t="s">
        <v>121</v>
      </c>
      <c r="K35" s="72" t="s">
        <v>121</v>
      </c>
      <c r="L35" s="67" t="s">
        <v>121</v>
      </c>
      <c r="M35" s="68" t="s">
        <v>121</v>
      </c>
    </row>
    <row r="36" spans="1:13">
      <c r="A36" s="407"/>
      <c r="B36" s="74"/>
      <c r="C36" s="413" t="s">
        <v>129</v>
      </c>
      <c r="D36" s="246">
        <v>1</v>
      </c>
      <c r="E36" s="241" t="s">
        <v>121</v>
      </c>
      <c r="F36" s="241">
        <v>1</v>
      </c>
      <c r="G36" s="241" t="s">
        <v>121</v>
      </c>
      <c r="H36" s="71" t="s">
        <v>121</v>
      </c>
      <c r="I36" s="71" t="s">
        <v>121</v>
      </c>
      <c r="J36" s="71" t="s">
        <v>121</v>
      </c>
      <c r="K36" s="70" t="s">
        <v>121</v>
      </c>
      <c r="L36" s="71" t="s">
        <v>121</v>
      </c>
      <c r="M36" s="70" t="s">
        <v>121</v>
      </c>
    </row>
    <row r="37" spans="1:13">
      <c r="A37" s="408"/>
      <c r="B37" s="223"/>
      <c r="C37" s="409"/>
      <c r="D37" s="250">
        <v>100</v>
      </c>
      <c r="E37" s="244" t="s">
        <v>121</v>
      </c>
      <c r="F37" s="249">
        <v>100</v>
      </c>
      <c r="G37" s="238" t="s">
        <v>121</v>
      </c>
      <c r="H37" s="67" t="s">
        <v>121</v>
      </c>
      <c r="I37" s="67" t="s">
        <v>121</v>
      </c>
      <c r="J37" s="67" t="s">
        <v>121</v>
      </c>
      <c r="K37" s="72" t="s">
        <v>121</v>
      </c>
      <c r="L37" s="67" t="s">
        <v>121</v>
      </c>
      <c r="M37" s="68" t="s">
        <v>121</v>
      </c>
    </row>
    <row r="38" spans="1:13">
      <c r="A38" s="414"/>
      <c r="B38" s="414"/>
      <c r="C38" s="410" t="s">
        <v>130</v>
      </c>
      <c r="D38" s="246" t="s">
        <v>121</v>
      </c>
      <c r="E38" s="241" t="s">
        <v>121</v>
      </c>
      <c r="F38" s="241" t="s">
        <v>121</v>
      </c>
      <c r="G38" s="243" t="s">
        <v>121</v>
      </c>
      <c r="H38" s="71" t="s">
        <v>121</v>
      </c>
      <c r="I38" s="71" t="s">
        <v>121</v>
      </c>
      <c r="J38" s="71" t="s">
        <v>121</v>
      </c>
      <c r="K38" s="70" t="s">
        <v>121</v>
      </c>
      <c r="L38" s="71" t="s">
        <v>121</v>
      </c>
      <c r="M38" s="70" t="s">
        <v>121</v>
      </c>
    </row>
    <row r="39" spans="1:13">
      <c r="A39" s="415"/>
      <c r="B39" s="415"/>
      <c r="C39" s="413"/>
      <c r="D39" s="251" t="s">
        <v>121</v>
      </c>
      <c r="E39" s="244" t="s">
        <v>121</v>
      </c>
      <c r="F39" s="249" t="s">
        <v>121</v>
      </c>
      <c r="G39" s="237" t="s">
        <v>121</v>
      </c>
      <c r="H39" s="66" t="s">
        <v>121</v>
      </c>
      <c r="I39" s="66" t="s">
        <v>121</v>
      </c>
      <c r="J39" s="66" t="s">
        <v>121</v>
      </c>
      <c r="K39" s="73" t="s">
        <v>121</v>
      </c>
      <c r="L39" s="67" t="s">
        <v>121</v>
      </c>
      <c r="M39" s="68" t="s">
        <v>121</v>
      </c>
    </row>
    <row r="40" spans="1:13">
      <c r="A40" s="403" t="s">
        <v>227</v>
      </c>
      <c r="B40" s="403"/>
      <c r="C40" s="404"/>
      <c r="D40" s="246" t="s">
        <v>121</v>
      </c>
      <c r="E40" s="241" t="s">
        <v>121</v>
      </c>
      <c r="F40" s="241" t="s">
        <v>121</v>
      </c>
      <c r="G40" s="243" t="s">
        <v>121</v>
      </c>
      <c r="H40" s="71" t="s">
        <v>121</v>
      </c>
      <c r="I40" s="71" t="s">
        <v>121</v>
      </c>
      <c r="J40" s="75" t="s">
        <v>121</v>
      </c>
      <c r="K40" s="71" t="s">
        <v>121</v>
      </c>
      <c r="L40" s="71" t="s">
        <v>121</v>
      </c>
      <c r="M40" s="70" t="s">
        <v>121</v>
      </c>
    </row>
    <row r="41" spans="1:13">
      <c r="A41" s="403"/>
      <c r="B41" s="403"/>
      <c r="C41" s="404"/>
      <c r="D41" s="251" t="s">
        <v>121</v>
      </c>
      <c r="E41" s="244" t="s">
        <v>121</v>
      </c>
      <c r="F41" s="249" t="s">
        <v>121</v>
      </c>
      <c r="G41" s="237" t="s">
        <v>121</v>
      </c>
      <c r="H41" s="66" t="s">
        <v>121</v>
      </c>
      <c r="I41" s="66" t="s">
        <v>121</v>
      </c>
      <c r="J41" s="66" t="s">
        <v>121</v>
      </c>
      <c r="K41" s="76" t="s">
        <v>121</v>
      </c>
      <c r="L41" s="67" t="s">
        <v>121</v>
      </c>
      <c r="M41" s="68" t="s">
        <v>121</v>
      </c>
    </row>
    <row r="42" spans="1:13">
      <c r="A42" s="403" t="s">
        <v>228</v>
      </c>
      <c r="B42" s="403"/>
      <c r="C42" s="404"/>
      <c r="D42" s="246">
        <v>52</v>
      </c>
      <c r="E42" s="241">
        <v>52</v>
      </c>
      <c r="F42" s="241" t="s">
        <v>121</v>
      </c>
      <c r="G42" s="243" t="s">
        <v>121</v>
      </c>
      <c r="H42" s="71" t="s">
        <v>121</v>
      </c>
      <c r="I42" s="71" t="s">
        <v>121</v>
      </c>
      <c r="J42" s="70" t="s">
        <v>121</v>
      </c>
      <c r="K42" s="70" t="s">
        <v>121</v>
      </c>
      <c r="L42" s="71" t="s">
        <v>121</v>
      </c>
      <c r="M42" s="70" t="s">
        <v>121</v>
      </c>
    </row>
    <row r="43" spans="1:13">
      <c r="A43" s="403"/>
      <c r="B43" s="403"/>
      <c r="C43" s="404"/>
      <c r="D43" s="250">
        <v>78.787878787878782</v>
      </c>
      <c r="E43" s="252">
        <v>78.787878787878782</v>
      </c>
      <c r="F43" s="244" t="s">
        <v>121</v>
      </c>
      <c r="G43" s="237" t="s">
        <v>121</v>
      </c>
      <c r="H43" s="66" t="s">
        <v>121</v>
      </c>
      <c r="I43" s="66" t="s">
        <v>121</v>
      </c>
      <c r="J43" s="68" t="s">
        <v>121</v>
      </c>
      <c r="K43" s="72" t="s">
        <v>121</v>
      </c>
      <c r="L43" s="67" t="s">
        <v>121</v>
      </c>
      <c r="M43" s="68" t="s">
        <v>121</v>
      </c>
    </row>
    <row r="44" spans="1:13">
      <c r="A44" s="403" t="s">
        <v>73</v>
      </c>
      <c r="B44" s="403"/>
      <c r="C44" s="404"/>
      <c r="D44" s="246">
        <v>5</v>
      </c>
      <c r="E44" s="241">
        <v>5</v>
      </c>
      <c r="F44" s="241" t="s">
        <v>121</v>
      </c>
      <c r="G44" s="243" t="s">
        <v>121</v>
      </c>
      <c r="H44" s="71" t="s">
        <v>121</v>
      </c>
      <c r="I44" s="71" t="s">
        <v>121</v>
      </c>
      <c r="J44" s="70" t="s">
        <v>121</v>
      </c>
      <c r="K44" s="71" t="s">
        <v>121</v>
      </c>
      <c r="L44" s="71" t="s">
        <v>121</v>
      </c>
      <c r="M44" s="70" t="s">
        <v>121</v>
      </c>
    </row>
    <row r="45" spans="1:13">
      <c r="A45" s="405"/>
      <c r="B45" s="405"/>
      <c r="C45" s="406"/>
      <c r="D45" s="253">
        <v>7.5757575757575761</v>
      </c>
      <c r="E45" s="254">
        <v>7.5757575757575761</v>
      </c>
      <c r="F45" s="254" t="s">
        <v>121</v>
      </c>
      <c r="G45" s="255" t="s">
        <v>121</v>
      </c>
      <c r="H45" s="77" t="s">
        <v>121</v>
      </c>
      <c r="I45" s="77" t="s">
        <v>121</v>
      </c>
      <c r="J45" s="78" t="s">
        <v>121</v>
      </c>
      <c r="K45" s="80" t="s">
        <v>121</v>
      </c>
      <c r="L45" s="79" t="s">
        <v>121</v>
      </c>
      <c r="M45" s="78" t="s">
        <v>121</v>
      </c>
    </row>
  </sheetData>
  <mergeCells count="36">
    <mergeCell ref="C34:C35"/>
    <mergeCell ref="C36:C37"/>
    <mergeCell ref="A38:B39"/>
    <mergeCell ref="C38:C39"/>
    <mergeCell ref="A40:C41"/>
    <mergeCell ref="A36:A37"/>
    <mergeCell ref="A34:B35"/>
    <mergeCell ref="C26:C27"/>
    <mergeCell ref="A28:B29"/>
    <mergeCell ref="C28:C29"/>
    <mergeCell ref="C30:C31"/>
    <mergeCell ref="C32:C33"/>
    <mergeCell ref="A26:A27"/>
    <mergeCell ref="A30:A31"/>
    <mergeCell ref="A32:A33"/>
    <mergeCell ref="A4:C5"/>
    <mergeCell ref="A6:C7"/>
    <mergeCell ref="B8:C9"/>
    <mergeCell ref="C10:C11"/>
    <mergeCell ref="C12:C13"/>
    <mergeCell ref="A42:C43"/>
    <mergeCell ref="A44:C45"/>
    <mergeCell ref="A14:A15"/>
    <mergeCell ref="A16:A17"/>
    <mergeCell ref="A8:A9"/>
    <mergeCell ref="A10:A11"/>
    <mergeCell ref="C14:C15"/>
    <mergeCell ref="C16:C17"/>
    <mergeCell ref="B18:C19"/>
    <mergeCell ref="C20:C21"/>
    <mergeCell ref="A22:B23"/>
    <mergeCell ref="C22:C23"/>
    <mergeCell ref="C24:C25"/>
    <mergeCell ref="A18:A19"/>
    <mergeCell ref="A20:A21"/>
    <mergeCell ref="A24:A25"/>
  </mergeCells>
  <phoneticPr fontId="19"/>
  <pageMargins left="0.75" right="0.75" top="1" bottom="1" header="0.51200000000000001" footer="0.5120000000000000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C000"/>
    <pageSetUpPr fitToPage="1"/>
  </sheetPr>
  <dimension ref="A1:T58"/>
  <sheetViews>
    <sheetView showGridLines="0" topLeftCell="A10" zoomScaleNormal="100" zoomScaleSheetLayoutView="80" workbookViewId="0"/>
  </sheetViews>
  <sheetFormatPr defaultColWidth="5.875" defaultRowHeight="12"/>
  <cols>
    <col min="1" max="1" width="2" style="2" customWidth="1"/>
    <col min="2" max="2" width="2" style="32" customWidth="1"/>
    <col min="3" max="3" width="38.75" style="32" customWidth="1"/>
    <col min="4" max="12" width="6.875" style="32" customWidth="1"/>
    <col min="13" max="14" width="6.875" style="2" customWidth="1"/>
    <col min="15" max="15" width="5.875" style="2"/>
    <col min="16" max="16" width="5.875" style="201"/>
    <col min="17" max="17" width="5.875" style="2"/>
    <col min="18" max="18" width="5.875" style="201"/>
    <col min="19" max="16384" width="5.875" style="2"/>
  </cols>
  <sheetData>
    <row r="1" spans="1:20" s="1" customFormat="1" ht="12.75" thickBot="1">
      <c r="A1" s="4" t="s">
        <v>148</v>
      </c>
      <c r="B1" s="221"/>
      <c r="C1" s="221"/>
      <c r="D1" s="213"/>
      <c r="E1" s="213"/>
      <c r="F1" s="213"/>
      <c r="G1" s="213"/>
      <c r="H1" s="213"/>
      <c r="I1" s="213"/>
      <c r="J1" s="213"/>
      <c r="K1" s="213"/>
      <c r="L1" s="213"/>
      <c r="P1" s="204"/>
      <c r="R1" s="204"/>
    </row>
    <row r="2" spans="1:20" ht="6" customHeight="1" thickTop="1">
      <c r="D2" s="34"/>
      <c r="E2" s="35"/>
      <c r="F2" s="35"/>
      <c r="G2" s="35"/>
      <c r="H2" s="35"/>
      <c r="I2" s="35"/>
      <c r="J2" s="35"/>
      <c r="K2" s="35"/>
      <c r="L2" s="35"/>
      <c r="M2" s="36"/>
    </row>
    <row r="3" spans="1:20" ht="12" customHeight="1">
      <c r="D3" s="475" t="s">
        <v>1</v>
      </c>
      <c r="E3" s="473" t="s">
        <v>57</v>
      </c>
      <c r="F3" s="191"/>
      <c r="G3" s="191"/>
      <c r="H3" s="191"/>
      <c r="I3" s="473" t="s">
        <v>58</v>
      </c>
      <c r="J3" s="191"/>
      <c r="K3" s="191"/>
      <c r="L3" s="191"/>
      <c r="M3" s="457" t="s">
        <v>16</v>
      </c>
    </row>
    <row r="4" spans="1:20" ht="163.5" customHeight="1">
      <c r="D4" s="476"/>
      <c r="E4" s="474"/>
      <c r="F4" s="192" t="s">
        <v>56</v>
      </c>
      <c r="G4" s="192" t="s">
        <v>207</v>
      </c>
      <c r="H4" s="192" t="s">
        <v>30</v>
      </c>
      <c r="I4" s="474"/>
      <c r="J4" s="192" t="s">
        <v>56</v>
      </c>
      <c r="K4" s="192" t="s">
        <v>207</v>
      </c>
      <c r="L4" s="192" t="s">
        <v>30</v>
      </c>
      <c r="M4" s="458"/>
    </row>
    <row r="5" spans="1:20">
      <c r="A5" s="416" t="s">
        <v>1</v>
      </c>
      <c r="B5" s="416"/>
      <c r="C5" s="417"/>
      <c r="D5" s="14">
        <v>66</v>
      </c>
      <c r="E5" s="13">
        <v>5</v>
      </c>
      <c r="F5" s="14">
        <v>2</v>
      </c>
      <c r="G5" s="13">
        <v>3</v>
      </c>
      <c r="H5" s="14">
        <v>0</v>
      </c>
      <c r="I5" s="13">
        <v>59</v>
      </c>
      <c r="J5" s="14">
        <v>3</v>
      </c>
      <c r="K5" s="13">
        <v>56</v>
      </c>
      <c r="L5" s="14">
        <v>0</v>
      </c>
      <c r="M5" s="179">
        <v>2</v>
      </c>
      <c r="O5" s="2">
        <f>SUM(F5:H5)</f>
        <v>5</v>
      </c>
      <c r="P5" s="202">
        <f>E5-O5</f>
        <v>0</v>
      </c>
      <c r="Q5" s="2">
        <f>SUM(J5:L5)</f>
        <v>59</v>
      </c>
      <c r="R5" s="202">
        <f>I5-Q5</f>
        <v>0</v>
      </c>
      <c r="S5" s="2">
        <f>E5+I5+M5</f>
        <v>66</v>
      </c>
      <c r="T5" s="200">
        <f>D5-S5</f>
        <v>0</v>
      </c>
    </row>
    <row r="6" spans="1:20">
      <c r="A6" s="397"/>
      <c r="B6" s="397"/>
      <c r="C6" s="409"/>
      <c r="D6" s="10">
        <v>100</v>
      </c>
      <c r="E6" s="11">
        <v>7.5757575757575761</v>
      </c>
      <c r="F6" s="12">
        <v>40</v>
      </c>
      <c r="G6" s="11">
        <v>60</v>
      </c>
      <c r="H6" s="12">
        <v>0</v>
      </c>
      <c r="I6" s="11">
        <v>89.393939393939391</v>
      </c>
      <c r="J6" s="12">
        <v>5.0847457627118651</v>
      </c>
      <c r="K6" s="11">
        <v>94.915254237288138</v>
      </c>
      <c r="L6" s="12">
        <v>0</v>
      </c>
      <c r="M6" s="17">
        <v>3.0303030303030303</v>
      </c>
      <c r="O6" s="2">
        <f t="shared" ref="O6:O46" si="0">SUM(F6:H6)</f>
        <v>100</v>
      </c>
      <c r="P6" s="202">
        <f t="shared" ref="P6:P46" si="1">E6-O6</f>
        <v>-92.424242424242422</v>
      </c>
      <c r="Q6" s="2">
        <f t="shared" ref="Q6:Q46" si="2">SUM(J6:L6)</f>
        <v>100</v>
      </c>
      <c r="R6" s="202">
        <f t="shared" ref="R6:R46" si="3">I6-Q6</f>
        <v>-10.606060606060609</v>
      </c>
      <c r="S6" s="2">
        <f t="shared" ref="S6:S46" si="4">E6+I6+M6</f>
        <v>100</v>
      </c>
      <c r="T6" s="200">
        <f t="shared" ref="T6:T46" si="5">D6-S6</f>
        <v>0</v>
      </c>
    </row>
    <row r="7" spans="1:20">
      <c r="A7" s="397" t="s">
        <v>182</v>
      </c>
      <c r="B7" s="397"/>
      <c r="C7" s="409"/>
      <c r="D7" s="14">
        <v>9</v>
      </c>
      <c r="E7" s="13">
        <v>1</v>
      </c>
      <c r="F7" s="14">
        <v>1</v>
      </c>
      <c r="G7" s="13">
        <v>0</v>
      </c>
      <c r="H7" s="14">
        <v>0</v>
      </c>
      <c r="I7" s="13">
        <v>8</v>
      </c>
      <c r="J7" s="14">
        <v>0</v>
      </c>
      <c r="K7" s="13">
        <v>8</v>
      </c>
      <c r="L7" s="14">
        <v>0</v>
      </c>
      <c r="M7" s="27">
        <v>0</v>
      </c>
      <c r="O7" s="2">
        <f t="shared" si="0"/>
        <v>1</v>
      </c>
      <c r="P7" s="202">
        <f t="shared" si="1"/>
        <v>0</v>
      </c>
      <c r="Q7" s="2">
        <f t="shared" si="2"/>
        <v>8</v>
      </c>
      <c r="R7" s="202">
        <f t="shared" si="3"/>
        <v>0</v>
      </c>
      <c r="S7" s="2">
        <f t="shared" si="4"/>
        <v>9</v>
      </c>
      <c r="T7" s="200">
        <f t="shared" si="5"/>
        <v>0</v>
      </c>
    </row>
    <row r="8" spans="1:20">
      <c r="A8" s="397"/>
      <c r="B8" s="397"/>
      <c r="C8" s="409"/>
      <c r="D8" s="10">
        <v>100</v>
      </c>
      <c r="E8" s="11">
        <v>11.111111111111111</v>
      </c>
      <c r="F8" s="12">
        <v>100</v>
      </c>
      <c r="G8" s="11">
        <v>0</v>
      </c>
      <c r="H8" s="12">
        <v>0</v>
      </c>
      <c r="I8" s="11">
        <v>88.888888888888886</v>
      </c>
      <c r="J8" s="12">
        <v>0</v>
      </c>
      <c r="K8" s="11">
        <v>100</v>
      </c>
      <c r="L8" s="12">
        <v>0</v>
      </c>
      <c r="M8" s="17">
        <v>0</v>
      </c>
      <c r="O8" s="2">
        <f t="shared" si="0"/>
        <v>100</v>
      </c>
      <c r="P8" s="202">
        <f t="shared" si="1"/>
        <v>-88.888888888888886</v>
      </c>
      <c r="Q8" s="2">
        <f t="shared" si="2"/>
        <v>100</v>
      </c>
      <c r="R8" s="202">
        <f t="shared" si="3"/>
        <v>-11.111111111111114</v>
      </c>
      <c r="S8" s="2">
        <f t="shared" si="4"/>
        <v>100</v>
      </c>
      <c r="T8" s="200">
        <f t="shared" si="5"/>
        <v>0</v>
      </c>
    </row>
    <row r="9" spans="1:20">
      <c r="A9" s="407"/>
      <c r="B9" s="411" t="s">
        <v>183</v>
      </c>
      <c r="C9" s="410"/>
      <c r="D9" s="14">
        <v>8</v>
      </c>
      <c r="E9" s="13">
        <v>1</v>
      </c>
      <c r="F9" s="8">
        <v>1</v>
      </c>
      <c r="G9" s="13">
        <v>0</v>
      </c>
      <c r="H9" s="8">
        <v>0</v>
      </c>
      <c r="I9" s="8">
        <v>7</v>
      </c>
      <c r="J9" s="8">
        <v>0</v>
      </c>
      <c r="K9" s="13">
        <v>7</v>
      </c>
      <c r="L9" s="8">
        <v>0</v>
      </c>
      <c r="M9" s="27">
        <v>0</v>
      </c>
      <c r="O9" s="2">
        <f t="shared" si="0"/>
        <v>1</v>
      </c>
      <c r="P9" s="202">
        <f t="shared" si="1"/>
        <v>0</v>
      </c>
      <c r="Q9" s="2">
        <f t="shared" si="2"/>
        <v>7</v>
      </c>
      <c r="R9" s="202">
        <f t="shared" si="3"/>
        <v>0</v>
      </c>
      <c r="S9" s="2">
        <f t="shared" si="4"/>
        <v>8</v>
      </c>
      <c r="T9" s="200">
        <f t="shared" si="5"/>
        <v>0</v>
      </c>
    </row>
    <row r="10" spans="1:20">
      <c r="A10" s="408"/>
      <c r="B10" s="412"/>
      <c r="C10" s="413"/>
      <c r="D10" s="30">
        <v>100</v>
      </c>
      <c r="E10" s="11">
        <v>12.5</v>
      </c>
      <c r="F10" s="12">
        <v>100</v>
      </c>
      <c r="G10" s="11">
        <v>0</v>
      </c>
      <c r="H10" s="12">
        <v>0</v>
      </c>
      <c r="I10" s="11">
        <v>87.5</v>
      </c>
      <c r="J10" s="12">
        <v>0</v>
      </c>
      <c r="K10" s="11">
        <v>100</v>
      </c>
      <c r="L10" s="12">
        <v>0</v>
      </c>
      <c r="M10" s="17">
        <v>0</v>
      </c>
      <c r="O10" s="2">
        <f t="shared" si="0"/>
        <v>100</v>
      </c>
      <c r="P10" s="202">
        <f t="shared" si="1"/>
        <v>-87.5</v>
      </c>
      <c r="Q10" s="2">
        <f t="shared" si="2"/>
        <v>100</v>
      </c>
      <c r="R10" s="202">
        <f t="shared" si="3"/>
        <v>-12.5</v>
      </c>
      <c r="S10" s="2">
        <f t="shared" si="4"/>
        <v>100</v>
      </c>
      <c r="T10" s="200">
        <f t="shared" si="5"/>
        <v>0</v>
      </c>
    </row>
    <row r="11" spans="1:20">
      <c r="A11" s="407"/>
      <c r="B11" s="183"/>
      <c r="C11" s="409" t="s">
        <v>184</v>
      </c>
      <c r="D11" s="14">
        <v>6</v>
      </c>
      <c r="E11" s="13">
        <v>0</v>
      </c>
      <c r="F11" s="14">
        <v>0</v>
      </c>
      <c r="G11" s="13">
        <v>0</v>
      </c>
      <c r="H11" s="14">
        <v>0</v>
      </c>
      <c r="I11" s="13">
        <v>6</v>
      </c>
      <c r="J11" s="14">
        <v>0</v>
      </c>
      <c r="K11" s="13">
        <v>6</v>
      </c>
      <c r="L11" s="14">
        <v>0</v>
      </c>
      <c r="M11" s="27">
        <v>0</v>
      </c>
      <c r="O11" s="2">
        <f t="shared" si="0"/>
        <v>0</v>
      </c>
      <c r="P11" s="202">
        <f t="shared" si="1"/>
        <v>0</v>
      </c>
      <c r="Q11" s="2">
        <f t="shared" si="2"/>
        <v>6</v>
      </c>
      <c r="R11" s="202">
        <f t="shared" si="3"/>
        <v>0</v>
      </c>
      <c r="S11" s="2">
        <f t="shared" si="4"/>
        <v>6</v>
      </c>
      <c r="T11" s="200">
        <f t="shared" si="5"/>
        <v>0</v>
      </c>
    </row>
    <row r="12" spans="1:20">
      <c r="A12" s="408"/>
      <c r="B12" s="184"/>
      <c r="C12" s="409"/>
      <c r="D12" s="10">
        <v>100</v>
      </c>
      <c r="E12" s="11">
        <v>0</v>
      </c>
      <c r="F12" s="12">
        <v>0</v>
      </c>
      <c r="G12" s="11">
        <v>0</v>
      </c>
      <c r="H12" s="12">
        <v>0</v>
      </c>
      <c r="I12" s="11">
        <v>100</v>
      </c>
      <c r="J12" s="12">
        <v>0</v>
      </c>
      <c r="K12" s="11">
        <v>100</v>
      </c>
      <c r="L12" s="20">
        <v>0</v>
      </c>
      <c r="M12" s="17">
        <v>0</v>
      </c>
      <c r="O12" s="2">
        <f t="shared" si="0"/>
        <v>0</v>
      </c>
      <c r="P12" s="202">
        <f t="shared" si="1"/>
        <v>0</v>
      </c>
      <c r="Q12" s="2">
        <f t="shared" si="2"/>
        <v>100</v>
      </c>
      <c r="R12" s="202">
        <f t="shared" si="3"/>
        <v>0</v>
      </c>
      <c r="S12" s="2">
        <f t="shared" si="4"/>
        <v>100</v>
      </c>
      <c r="T12" s="200">
        <f t="shared" si="5"/>
        <v>0</v>
      </c>
    </row>
    <row r="13" spans="1:20">
      <c r="A13" s="37"/>
      <c r="B13" s="37"/>
      <c r="C13" s="410" t="s">
        <v>185</v>
      </c>
      <c r="D13" s="14">
        <v>1</v>
      </c>
      <c r="E13" s="13">
        <v>1</v>
      </c>
      <c r="F13" s="14">
        <v>1</v>
      </c>
      <c r="G13" s="13">
        <v>0</v>
      </c>
      <c r="H13" s="14">
        <v>0</v>
      </c>
      <c r="I13" s="13">
        <v>0</v>
      </c>
      <c r="J13" s="14">
        <v>0</v>
      </c>
      <c r="K13" s="13">
        <v>0</v>
      </c>
      <c r="L13" s="14">
        <v>0</v>
      </c>
      <c r="M13" s="26">
        <v>0</v>
      </c>
      <c r="O13" s="2">
        <f t="shared" si="0"/>
        <v>1</v>
      </c>
      <c r="P13" s="202">
        <f t="shared" si="1"/>
        <v>0</v>
      </c>
      <c r="Q13" s="2">
        <f t="shared" si="2"/>
        <v>0</v>
      </c>
      <c r="R13" s="202">
        <f t="shared" si="3"/>
        <v>0</v>
      </c>
      <c r="S13" s="2">
        <f t="shared" si="4"/>
        <v>1</v>
      </c>
      <c r="T13" s="200">
        <f t="shared" si="5"/>
        <v>0</v>
      </c>
    </row>
    <row r="14" spans="1:20">
      <c r="A14" s="37"/>
      <c r="B14" s="37"/>
      <c r="C14" s="413"/>
      <c r="D14" s="10">
        <v>100</v>
      </c>
      <c r="E14" s="11">
        <v>100</v>
      </c>
      <c r="F14" s="12">
        <v>100</v>
      </c>
      <c r="G14" s="11">
        <v>0</v>
      </c>
      <c r="H14" s="12">
        <v>0</v>
      </c>
      <c r="I14" s="11">
        <v>0</v>
      </c>
      <c r="J14" s="11">
        <v>0</v>
      </c>
      <c r="K14" s="15">
        <v>0</v>
      </c>
      <c r="L14" s="12">
        <v>0</v>
      </c>
      <c r="M14" s="28">
        <v>0</v>
      </c>
      <c r="O14" s="2">
        <f t="shared" si="0"/>
        <v>100</v>
      </c>
      <c r="P14" s="202">
        <f t="shared" si="1"/>
        <v>0</v>
      </c>
      <c r="Q14" s="2">
        <f t="shared" si="2"/>
        <v>0</v>
      </c>
      <c r="R14" s="202">
        <f t="shared" si="3"/>
        <v>0</v>
      </c>
      <c r="S14" s="2">
        <f t="shared" si="4"/>
        <v>100</v>
      </c>
      <c r="T14" s="200">
        <f t="shared" si="5"/>
        <v>0</v>
      </c>
    </row>
    <row r="15" spans="1:20">
      <c r="A15" s="407"/>
      <c r="B15" s="183"/>
      <c r="C15" s="409" t="s">
        <v>186</v>
      </c>
      <c r="D15" s="14">
        <v>0</v>
      </c>
      <c r="E15" s="13">
        <v>0</v>
      </c>
      <c r="F15" s="14">
        <v>0</v>
      </c>
      <c r="G15" s="13">
        <v>0</v>
      </c>
      <c r="H15" s="14">
        <v>0</v>
      </c>
      <c r="I15" s="13">
        <v>0</v>
      </c>
      <c r="J15" s="14">
        <v>0</v>
      </c>
      <c r="K15" s="8">
        <v>0</v>
      </c>
      <c r="L15" s="9">
        <v>0</v>
      </c>
      <c r="M15" s="26">
        <v>0</v>
      </c>
      <c r="O15" s="2">
        <f t="shared" si="0"/>
        <v>0</v>
      </c>
      <c r="P15" s="202">
        <f t="shared" si="1"/>
        <v>0</v>
      </c>
      <c r="Q15" s="2">
        <f t="shared" si="2"/>
        <v>0</v>
      </c>
      <c r="R15" s="202">
        <f t="shared" si="3"/>
        <v>0</v>
      </c>
      <c r="S15" s="2">
        <f t="shared" si="4"/>
        <v>0</v>
      </c>
      <c r="T15" s="200">
        <f t="shared" si="5"/>
        <v>0</v>
      </c>
    </row>
    <row r="16" spans="1:20">
      <c r="A16" s="408"/>
      <c r="B16" s="184"/>
      <c r="C16" s="409"/>
      <c r="D16" s="10">
        <v>0</v>
      </c>
      <c r="E16" s="11">
        <v>0</v>
      </c>
      <c r="F16" s="20">
        <v>0</v>
      </c>
      <c r="G16" s="11">
        <v>0</v>
      </c>
      <c r="H16" s="17">
        <v>0</v>
      </c>
      <c r="I16" s="11">
        <v>0</v>
      </c>
      <c r="J16" s="12">
        <v>0</v>
      </c>
      <c r="K16" s="11">
        <v>0</v>
      </c>
      <c r="L16" s="12">
        <v>0</v>
      </c>
      <c r="M16" s="17">
        <v>0</v>
      </c>
      <c r="O16" s="2">
        <f t="shared" si="0"/>
        <v>0</v>
      </c>
      <c r="P16" s="202">
        <f t="shared" si="1"/>
        <v>0</v>
      </c>
      <c r="Q16" s="2">
        <f t="shared" si="2"/>
        <v>0</v>
      </c>
      <c r="R16" s="202">
        <f t="shared" si="3"/>
        <v>0</v>
      </c>
      <c r="S16" s="2">
        <f t="shared" si="4"/>
        <v>0</v>
      </c>
      <c r="T16" s="200">
        <f t="shared" si="5"/>
        <v>0</v>
      </c>
    </row>
    <row r="17" spans="1:20">
      <c r="A17" s="407"/>
      <c r="B17" s="183"/>
      <c r="C17" s="409" t="s">
        <v>187</v>
      </c>
      <c r="D17" s="14">
        <v>1</v>
      </c>
      <c r="E17" s="13">
        <v>0</v>
      </c>
      <c r="F17" s="14">
        <v>0</v>
      </c>
      <c r="G17" s="13">
        <v>0</v>
      </c>
      <c r="H17" s="14">
        <v>0</v>
      </c>
      <c r="I17" s="13">
        <v>1</v>
      </c>
      <c r="J17" s="14">
        <v>0</v>
      </c>
      <c r="K17" s="13">
        <v>1</v>
      </c>
      <c r="L17" s="9">
        <v>0</v>
      </c>
      <c r="M17" s="27">
        <v>0</v>
      </c>
      <c r="O17" s="2">
        <f t="shared" si="0"/>
        <v>0</v>
      </c>
      <c r="P17" s="202">
        <f t="shared" si="1"/>
        <v>0</v>
      </c>
      <c r="Q17" s="2">
        <f t="shared" si="2"/>
        <v>1</v>
      </c>
      <c r="R17" s="202">
        <f t="shared" si="3"/>
        <v>0</v>
      </c>
      <c r="S17" s="2">
        <f t="shared" si="4"/>
        <v>1</v>
      </c>
      <c r="T17" s="200">
        <f t="shared" si="5"/>
        <v>0</v>
      </c>
    </row>
    <row r="18" spans="1:20">
      <c r="A18" s="408"/>
      <c r="B18" s="37"/>
      <c r="C18" s="410"/>
      <c r="D18" s="16">
        <v>100</v>
      </c>
      <c r="E18" s="11">
        <v>0</v>
      </c>
      <c r="F18" s="16">
        <v>0</v>
      </c>
      <c r="G18" s="15">
        <v>0</v>
      </c>
      <c r="H18" s="12">
        <v>0</v>
      </c>
      <c r="I18" s="11">
        <v>100</v>
      </c>
      <c r="J18" s="11">
        <v>0</v>
      </c>
      <c r="K18" s="11">
        <v>100</v>
      </c>
      <c r="L18" s="11">
        <v>0</v>
      </c>
      <c r="M18" s="28">
        <v>0</v>
      </c>
      <c r="O18" s="2">
        <f t="shared" si="0"/>
        <v>0</v>
      </c>
      <c r="P18" s="202">
        <f t="shared" si="1"/>
        <v>0</v>
      </c>
      <c r="Q18" s="2">
        <f t="shared" si="2"/>
        <v>100</v>
      </c>
      <c r="R18" s="202">
        <f t="shared" si="3"/>
        <v>0</v>
      </c>
      <c r="S18" s="2">
        <f t="shared" si="4"/>
        <v>100</v>
      </c>
      <c r="T18" s="200">
        <f t="shared" si="5"/>
        <v>0</v>
      </c>
    </row>
    <row r="19" spans="1:20">
      <c r="A19" s="407"/>
      <c r="B19" s="411" t="s">
        <v>188</v>
      </c>
      <c r="C19" s="410"/>
      <c r="D19" s="33">
        <v>1</v>
      </c>
      <c r="E19" s="26">
        <v>0</v>
      </c>
      <c r="F19" s="8">
        <v>0</v>
      </c>
      <c r="G19" s="8">
        <v>0</v>
      </c>
      <c r="H19" s="9">
        <v>0</v>
      </c>
      <c r="I19" s="13">
        <v>1</v>
      </c>
      <c r="J19" s="14">
        <v>0</v>
      </c>
      <c r="K19" s="13">
        <v>1</v>
      </c>
      <c r="L19" s="14">
        <v>0</v>
      </c>
      <c r="M19" s="26">
        <v>0</v>
      </c>
      <c r="O19" s="2">
        <f t="shared" si="0"/>
        <v>0</v>
      </c>
      <c r="P19" s="202">
        <f t="shared" si="1"/>
        <v>0</v>
      </c>
      <c r="Q19" s="2">
        <f t="shared" si="2"/>
        <v>1</v>
      </c>
      <c r="R19" s="202">
        <f t="shared" si="3"/>
        <v>0</v>
      </c>
      <c r="S19" s="2">
        <f t="shared" si="4"/>
        <v>1</v>
      </c>
      <c r="T19" s="200">
        <f t="shared" si="5"/>
        <v>0</v>
      </c>
    </row>
    <row r="20" spans="1:20">
      <c r="A20" s="408"/>
      <c r="B20" s="412"/>
      <c r="C20" s="413"/>
      <c r="D20" s="20">
        <v>100</v>
      </c>
      <c r="E20" s="11">
        <v>0</v>
      </c>
      <c r="F20" s="11">
        <v>0</v>
      </c>
      <c r="G20" s="15">
        <v>0</v>
      </c>
      <c r="H20" s="12">
        <v>0</v>
      </c>
      <c r="I20" s="15">
        <v>100</v>
      </c>
      <c r="J20" s="11">
        <v>0</v>
      </c>
      <c r="K20" s="15">
        <v>100</v>
      </c>
      <c r="L20" s="16">
        <v>0</v>
      </c>
      <c r="M20" s="28">
        <v>0</v>
      </c>
      <c r="O20" s="2">
        <f t="shared" si="0"/>
        <v>0</v>
      </c>
      <c r="P20" s="202">
        <f t="shared" si="1"/>
        <v>0</v>
      </c>
      <c r="Q20" s="2">
        <f t="shared" si="2"/>
        <v>100</v>
      </c>
      <c r="R20" s="202">
        <f t="shared" si="3"/>
        <v>0</v>
      </c>
      <c r="S20" s="2">
        <f t="shared" si="4"/>
        <v>100</v>
      </c>
      <c r="T20" s="200">
        <f t="shared" si="5"/>
        <v>0</v>
      </c>
    </row>
    <row r="21" spans="1:20">
      <c r="A21" s="407"/>
      <c r="B21" s="37"/>
      <c r="C21" s="413" t="s">
        <v>189</v>
      </c>
      <c r="D21" s="29">
        <v>0</v>
      </c>
      <c r="E21" s="8">
        <v>0</v>
      </c>
      <c r="F21" s="14">
        <v>0</v>
      </c>
      <c r="G21" s="8">
        <v>0</v>
      </c>
      <c r="H21" s="9">
        <v>0</v>
      </c>
      <c r="I21" s="8">
        <v>0</v>
      </c>
      <c r="J21" s="14">
        <v>0</v>
      </c>
      <c r="K21" s="8">
        <v>0</v>
      </c>
      <c r="L21" s="9">
        <v>0</v>
      </c>
      <c r="M21" s="26">
        <v>0</v>
      </c>
      <c r="O21" s="2">
        <f t="shared" si="0"/>
        <v>0</v>
      </c>
      <c r="P21" s="202">
        <f t="shared" si="1"/>
        <v>0</v>
      </c>
      <c r="Q21" s="2">
        <f t="shared" si="2"/>
        <v>0</v>
      </c>
      <c r="R21" s="202">
        <f t="shared" si="3"/>
        <v>0</v>
      </c>
      <c r="S21" s="2">
        <f t="shared" si="4"/>
        <v>0</v>
      </c>
      <c r="T21" s="200">
        <f t="shared" si="5"/>
        <v>0</v>
      </c>
    </row>
    <row r="22" spans="1:20">
      <c r="A22" s="408"/>
      <c r="B22" s="184"/>
      <c r="C22" s="409"/>
      <c r="D22" s="30">
        <v>0</v>
      </c>
      <c r="E22" s="11">
        <v>0</v>
      </c>
      <c r="F22" s="11">
        <v>0</v>
      </c>
      <c r="G22" s="11">
        <v>0</v>
      </c>
      <c r="H22" s="12">
        <v>0</v>
      </c>
      <c r="I22" s="15">
        <v>0</v>
      </c>
      <c r="J22" s="16">
        <v>0</v>
      </c>
      <c r="K22" s="11">
        <v>0</v>
      </c>
      <c r="L22" s="12">
        <v>0</v>
      </c>
      <c r="M22" s="17">
        <v>0</v>
      </c>
      <c r="O22" s="2">
        <f t="shared" si="0"/>
        <v>0</v>
      </c>
      <c r="P22" s="202">
        <f t="shared" si="1"/>
        <v>0</v>
      </c>
      <c r="Q22" s="2">
        <f t="shared" si="2"/>
        <v>0</v>
      </c>
      <c r="R22" s="202">
        <f t="shared" si="3"/>
        <v>0</v>
      </c>
      <c r="S22" s="2">
        <f t="shared" si="4"/>
        <v>0</v>
      </c>
      <c r="T22" s="200">
        <f t="shared" si="5"/>
        <v>0</v>
      </c>
    </row>
    <row r="23" spans="1:20">
      <c r="A23" s="414"/>
      <c r="B23" s="414"/>
      <c r="C23" s="410" t="s">
        <v>190</v>
      </c>
      <c r="D23" s="14">
        <v>0</v>
      </c>
      <c r="E23" s="13">
        <v>0</v>
      </c>
      <c r="F23" s="14">
        <v>0</v>
      </c>
      <c r="G23" s="8">
        <v>0</v>
      </c>
      <c r="H23" s="9">
        <v>0</v>
      </c>
      <c r="I23" s="8">
        <v>0</v>
      </c>
      <c r="J23" s="8">
        <v>0</v>
      </c>
      <c r="K23" s="8">
        <v>0</v>
      </c>
      <c r="L23" s="9">
        <v>0</v>
      </c>
      <c r="M23" s="26">
        <v>0</v>
      </c>
      <c r="O23" s="2">
        <f t="shared" si="0"/>
        <v>0</v>
      </c>
      <c r="P23" s="202">
        <f t="shared" si="1"/>
        <v>0</v>
      </c>
      <c r="Q23" s="2">
        <f t="shared" si="2"/>
        <v>0</v>
      </c>
      <c r="R23" s="202">
        <f t="shared" si="3"/>
        <v>0</v>
      </c>
      <c r="S23" s="2">
        <f t="shared" si="4"/>
        <v>0</v>
      </c>
      <c r="T23" s="200">
        <f t="shared" si="5"/>
        <v>0</v>
      </c>
    </row>
    <row r="24" spans="1:20">
      <c r="A24" s="415"/>
      <c r="B24" s="415"/>
      <c r="C24" s="413"/>
      <c r="D24" s="10">
        <v>0</v>
      </c>
      <c r="E24" s="11">
        <v>0</v>
      </c>
      <c r="F24" s="20">
        <v>0</v>
      </c>
      <c r="G24" s="11">
        <v>0</v>
      </c>
      <c r="H24" s="12">
        <v>0</v>
      </c>
      <c r="I24" s="15">
        <v>0</v>
      </c>
      <c r="J24" s="16">
        <v>0</v>
      </c>
      <c r="K24" s="11">
        <v>0</v>
      </c>
      <c r="L24" s="12">
        <v>0</v>
      </c>
      <c r="M24" s="17">
        <v>0</v>
      </c>
      <c r="O24" s="2">
        <f t="shared" si="0"/>
        <v>0</v>
      </c>
      <c r="P24" s="202">
        <f t="shared" si="1"/>
        <v>0</v>
      </c>
      <c r="Q24" s="2">
        <f t="shared" si="2"/>
        <v>0</v>
      </c>
      <c r="R24" s="202">
        <f t="shared" si="3"/>
        <v>0</v>
      </c>
      <c r="S24" s="2">
        <f t="shared" si="4"/>
        <v>0</v>
      </c>
      <c r="T24" s="200">
        <f t="shared" si="5"/>
        <v>0</v>
      </c>
    </row>
    <row r="25" spans="1:20">
      <c r="A25" s="407"/>
      <c r="B25" s="37"/>
      <c r="C25" s="413" t="s">
        <v>191</v>
      </c>
      <c r="D25" s="14">
        <v>0</v>
      </c>
      <c r="E25" s="13">
        <v>0</v>
      </c>
      <c r="F25" s="14">
        <v>0</v>
      </c>
      <c r="G25" s="8">
        <v>0</v>
      </c>
      <c r="H25" s="9">
        <v>0</v>
      </c>
      <c r="I25" s="8">
        <v>0</v>
      </c>
      <c r="J25" s="9">
        <v>0</v>
      </c>
      <c r="K25" s="8">
        <v>0</v>
      </c>
      <c r="L25" s="9">
        <v>0</v>
      </c>
      <c r="M25" s="26">
        <v>0</v>
      </c>
      <c r="O25" s="2">
        <f t="shared" si="0"/>
        <v>0</v>
      </c>
      <c r="P25" s="202">
        <f t="shared" si="1"/>
        <v>0</v>
      </c>
      <c r="Q25" s="2">
        <f t="shared" si="2"/>
        <v>0</v>
      </c>
      <c r="R25" s="202">
        <f t="shared" si="3"/>
        <v>0</v>
      </c>
      <c r="S25" s="2">
        <f t="shared" si="4"/>
        <v>0</v>
      </c>
      <c r="T25" s="200">
        <f t="shared" si="5"/>
        <v>0</v>
      </c>
    </row>
    <row r="26" spans="1:20">
      <c r="A26" s="408"/>
      <c r="B26" s="184"/>
      <c r="C26" s="409"/>
      <c r="D26" s="30">
        <v>0</v>
      </c>
      <c r="E26" s="15">
        <v>0</v>
      </c>
      <c r="F26" s="16">
        <v>0</v>
      </c>
      <c r="G26" s="24">
        <v>0</v>
      </c>
      <c r="H26" s="12">
        <v>0</v>
      </c>
      <c r="I26" s="11">
        <v>0</v>
      </c>
      <c r="J26" s="12">
        <v>0</v>
      </c>
      <c r="K26" s="11">
        <v>0</v>
      </c>
      <c r="L26" s="12">
        <v>0</v>
      </c>
      <c r="M26" s="17">
        <v>0</v>
      </c>
      <c r="O26" s="2">
        <f t="shared" si="0"/>
        <v>0</v>
      </c>
      <c r="P26" s="202">
        <f t="shared" si="1"/>
        <v>0</v>
      </c>
      <c r="Q26" s="2">
        <f t="shared" si="2"/>
        <v>0</v>
      </c>
      <c r="R26" s="202">
        <f t="shared" si="3"/>
        <v>0</v>
      </c>
      <c r="S26" s="2">
        <f t="shared" si="4"/>
        <v>0</v>
      </c>
      <c r="T26" s="200">
        <f t="shared" si="5"/>
        <v>0</v>
      </c>
    </row>
    <row r="27" spans="1:20">
      <c r="A27" s="407"/>
      <c r="B27" s="37"/>
      <c r="C27" s="413" t="s">
        <v>192</v>
      </c>
      <c r="D27" s="14">
        <v>0</v>
      </c>
      <c r="E27" s="8">
        <v>0</v>
      </c>
      <c r="F27" s="8">
        <v>0</v>
      </c>
      <c r="G27" s="15">
        <v>0</v>
      </c>
      <c r="H27" s="9">
        <v>0</v>
      </c>
      <c r="I27" s="13">
        <v>0</v>
      </c>
      <c r="J27" s="14">
        <v>0</v>
      </c>
      <c r="K27" s="8">
        <v>0</v>
      </c>
      <c r="L27" s="9">
        <v>0</v>
      </c>
      <c r="M27" s="27">
        <v>0</v>
      </c>
      <c r="O27" s="2">
        <f t="shared" si="0"/>
        <v>0</v>
      </c>
      <c r="P27" s="202">
        <f t="shared" si="1"/>
        <v>0</v>
      </c>
      <c r="Q27" s="2">
        <f t="shared" si="2"/>
        <v>0</v>
      </c>
      <c r="R27" s="202">
        <f t="shared" si="3"/>
        <v>0</v>
      </c>
      <c r="S27" s="2">
        <f t="shared" si="4"/>
        <v>0</v>
      </c>
      <c r="T27" s="200">
        <f t="shared" si="5"/>
        <v>0</v>
      </c>
    </row>
    <row r="28" spans="1:20">
      <c r="A28" s="408"/>
      <c r="B28" s="184"/>
      <c r="C28" s="409"/>
      <c r="D28" s="20">
        <v>0</v>
      </c>
      <c r="E28" s="11">
        <v>0</v>
      </c>
      <c r="F28" s="11">
        <v>0</v>
      </c>
      <c r="G28" s="24">
        <v>0</v>
      </c>
      <c r="H28" s="11">
        <v>0</v>
      </c>
      <c r="I28" s="11">
        <v>0</v>
      </c>
      <c r="J28" s="11">
        <v>0</v>
      </c>
      <c r="K28" s="15">
        <v>0</v>
      </c>
      <c r="L28" s="12">
        <v>0</v>
      </c>
      <c r="M28" s="28">
        <v>0</v>
      </c>
      <c r="O28" s="2">
        <f t="shared" si="0"/>
        <v>0</v>
      </c>
      <c r="P28" s="202">
        <f t="shared" si="1"/>
        <v>0</v>
      </c>
      <c r="Q28" s="2">
        <f t="shared" si="2"/>
        <v>0</v>
      </c>
      <c r="R28" s="202">
        <f t="shared" si="3"/>
        <v>0</v>
      </c>
      <c r="S28" s="2">
        <f t="shared" si="4"/>
        <v>0</v>
      </c>
      <c r="T28" s="200">
        <f t="shared" si="5"/>
        <v>0</v>
      </c>
    </row>
    <row r="29" spans="1:20">
      <c r="A29" s="414"/>
      <c r="B29" s="414"/>
      <c r="C29" s="410" t="s">
        <v>193</v>
      </c>
      <c r="D29" s="14">
        <v>0</v>
      </c>
      <c r="E29" s="8">
        <v>0</v>
      </c>
      <c r="F29" s="8">
        <v>0</v>
      </c>
      <c r="G29" s="8">
        <v>0</v>
      </c>
      <c r="H29" s="9">
        <v>0</v>
      </c>
      <c r="I29" s="8">
        <v>0</v>
      </c>
      <c r="J29" s="8">
        <v>0</v>
      </c>
      <c r="K29" s="8">
        <v>0</v>
      </c>
      <c r="L29" s="9">
        <v>0</v>
      </c>
      <c r="M29" s="26">
        <v>0</v>
      </c>
      <c r="O29" s="2">
        <f t="shared" si="0"/>
        <v>0</v>
      </c>
      <c r="P29" s="202">
        <f t="shared" si="1"/>
        <v>0</v>
      </c>
      <c r="Q29" s="2">
        <f t="shared" si="2"/>
        <v>0</v>
      </c>
      <c r="R29" s="202">
        <f t="shared" si="3"/>
        <v>0</v>
      </c>
      <c r="S29" s="2">
        <f t="shared" si="4"/>
        <v>0</v>
      </c>
      <c r="T29" s="200">
        <f t="shared" si="5"/>
        <v>0</v>
      </c>
    </row>
    <row r="30" spans="1:20">
      <c r="A30" s="415"/>
      <c r="B30" s="415"/>
      <c r="C30" s="413"/>
      <c r="D30" s="30">
        <v>0</v>
      </c>
      <c r="E30" s="11">
        <v>0</v>
      </c>
      <c r="F30" s="12">
        <v>0</v>
      </c>
      <c r="G30" s="11">
        <v>0</v>
      </c>
      <c r="H30" s="12">
        <v>0</v>
      </c>
      <c r="I30" s="15">
        <v>0</v>
      </c>
      <c r="J30" s="16">
        <v>0</v>
      </c>
      <c r="K30" s="11">
        <v>0</v>
      </c>
      <c r="L30" s="12">
        <v>0</v>
      </c>
      <c r="M30" s="17">
        <v>0</v>
      </c>
      <c r="O30" s="2">
        <f t="shared" si="0"/>
        <v>0</v>
      </c>
      <c r="P30" s="202">
        <f t="shared" si="1"/>
        <v>0</v>
      </c>
      <c r="Q30" s="2">
        <f t="shared" si="2"/>
        <v>0</v>
      </c>
      <c r="R30" s="202">
        <f t="shared" si="3"/>
        <v>0</v>
      </c>
      <c r="S30" s="2">
        <f t="shared" si="4"/>
        <v>0</v>
      </c>
      <c r="T30" s="200">
        <f t="shared" si="5"/>
        <v>0</v>
      </c>
    </row>
    <row r="31" spans="1:20">
      <c r="A31" s="407"/>
      <c r="B31" s="37"/>
      <c r="C31" s="413" t="s">
        <v>194</v>
      </c>
      <c r="D31" s="14">
        <v>0</v>
      </c>
      <c r="E31" s="8">
        <v>0</v>
      </c>
      <c r="F31" s="8">
        <v>0</v>
      </c>
      <c r="G31" s="13">
        <v>0</v>
      </c>
      <c r="H31" s="8">
        <v>0</v>
      </c>
      <c r="I31" s="8">
        <v>0</v>
      </c>
      <c r="J31" s="9">
        <v>0</v>
      </c>
      <c r="K31" s="8">
        <v>0</v>
      </c>
      <c r="L31" s="8">
        <v>0</v>
      </c>
      <c r="M31" s="26">
        <v>0</v>
      </c>
      <c r="O31" s="2">
        <f t="shared" si="0"/>
        <v>0</v>
      </c>
      <c r="P31" s="202">
        <f t="shared" si="1"/>
        <v>0</v>
      </c>
      <c r="Q31" s="2">
        <f t="shared" si="2"/>
        <v>0</v>
      </c>
      <c r="R31" s="202">
        <f t="shared" si="3"/>
        <v>0</v>
      </c>
      <c r="S31" s="2">
        <f t="shared" si="4"/>
        <v>0</v>
      </c>
      <c r="T31" s="200">
        <f t="shared" si="5"/>
        <v>0</v>
      </c>
    </row>
    <row r="32" spans="1:20">
      <c r="A32" s="408"/>
      <c r="B32" s="184"/>
      <c r="C32" s="409"/>
      <c r="D32" s="30">
        <v>0</v>
      </c>
      <c r="E32" s="11">
        <v>0</v>
      </c>
      <c r="F32" s="12">
        <v>0</v>
      </c>
      <c r="G32" s="11">
        <v>0</v>
      </c>
      <c r="H32" s="12">
        <v>0</v>
      </c>
      <c r="I32" s="11">
        <v>0</v>
      </c>
      <c r="J32" s="11">
        <v>0</v>
      </c>
      <c r="K32" s="11">
        <v>0</v>
      </c>
      <c r="L32" s="12">
        <v>0</v>
      </c>
      <c r="M32" s="17">
        <v>0</v>
      </c>
      <c r="O32" s="2">
        <f t="shared" si="0"/>
        <v>0</v>
      </c>
      <c r="P32" s="202">
        <f t="shared" si="1"/>
        <v>0</v>
      </c>
      <c r="Q32" s="2">
        <f t="shared" si="2"/>
        <v>0</v>
      </c>
      <c r="R32" s="202">
        <f t="shared" si="3"/>
        <v>0</v>
      </c>
      <c r="S32" s="2">
        <f t="shared" si="4"/>
        <v>0</v>
      </c>
      <c r="T32" s="200">
        <f t="shared" si="5"/>
        <v>0</v>
      </c>
    </row>
    <row r="33" spans="1:20">
      <c r="A33" s="407"/>
      <c r="B33" s="37"/>
      <c r="C33" s="413" t="s">
        <v>195</v>
      </c>
      <c r="D33" s="14">
        <v>0</v>
      </c>
      <c r="E33" s="13">
        <v>0</v>
      </c>
      <c r="F33" s="14">
        <v>0</v>
      </c>
      <c r="G33" s="13">
        <v>0</v>
      </c>
      <c r="H33" s="14">
        <v>0</v>
      </c>
      <c r="I33" s="13">
        <v>0</v>
      </c>
      <c r="J33" s="14">
        <v>0</v>
      </c>
      <c r="K33" s="13">
        <v>0</v>
      </c>
      <c r="L33" s="14">
        <v>0</v>
      </c>
      <c r="M33" s="27">
        <v>0</v>
      </c>
      <c r="O33" s="2">
        <f t="shared" si="0"/>
        <v>0</v>
      </c>
      <c r="P33" s="202">
        <f t="shared" si="1"/>
        <v>0</v>
      </c>
      <c r="Q33" s="2">
        <f t="shared" si="2"/>
        <v>0</v>
      </c>
      <c r="R33" s="202">
        <f t="shared" si="3"/>
        <v>0</v>
      </c>
      <c r="S33" s="2">
        <f t="shared" si="4"/>
        <v>0</v>
      </c>
      <c r="T33" s="200">
        <f t="shared" si="5"/>
        <v>0</v>
      </c>
    </row>
    <row r="34" spans="1:20">
      <c r="A34" s="408"/>
      <c r="B34" s="184"/>
      <c r="C34" s="409"/>
      <c r="D34" s="16">
        <v>0</v>
      </c>
      <c r="E34" s="15">
        <v>0</v>
      </c>
      <c r="F34" s="16">
        <v>0</v>
      </c>
      <c r="G34" s="11">
        <v>0</v>
      </c>
      <c r="H34" s="12">
        <v>0</v>
      </c>
      <c r="I34" s="11">
        <v>0</v>
      </c>
      <c r="J34" s="12">
        <v>0</v>
      </c>
      <c r="K34" s="11">
        <v>0</v>
      </c>
      <c r="L34" s="12">
        <v>0</v>
      </c>
      <c r="M34" s="17">
        <v>0</v>
      </c>
      <c r="O34" s="2">
        <f t="shared" si="0"/>
        <v>0</v>
      </c>
      <c r="P34" s="202">
        <f t="shared" si="1"/>
        <v>0</v>
      </c>
      <c r="Q34" s="2">
        <f t="shared" si="2"/>
        <v>0</v>
      </c>
      <c r="R34" s="202">
        <f t="shared" si="3"/>
        <v>0</v>
      </c>
      <c r="S34" s="2">
        <f t="shared" si="4"/>
        <v>0</v>
      </c>
      <c r="T34" s="200">
        <f t="shared" si="5"/>
        <v>0</v>
      </c>
    </row>
    <row r="35" spans="1:20">
      <c r="A35" s="414"/>
      <c r="B35" s="414"/>
      <c r="C35" s="410" t="s">
        <v>196</v>
      </c>
      <c r="D35" s="33">
        <v>0</v>
      </c>
      <c r="E35" s="8">
        <v>0</v>
      </c>
      <c r="F35" s="9">
        <v>0</v>
      </c>
      <c r="G35" s="8">
        <v>0</v>
      </c>
      <c r="H35" s="9">
        <v>0</v>
      </c>
      <c r="I35" s="8">
        <v>0</v>
      </c>
      <c r="J35" s="9">
        <v>0</v>
      </c>
      <c r="K35" s="8">
        <v>0</v>
      </c>
      <c r="L35" s="33">
        <v>0</v>
      </c>
      <c r="M35" s="26">
        <v>0</v>
      </c>
      <c r="O35" s="2">
        <f t="shared" si="0"/>
        <v>0</v>
      </c>
      <c r="P35" s="202">
        <f t="shared" si="1"/>
        <v>0</v>
      </c>
      <c r="Q35" s="2">
        <f t="shared" si="2"/>
        <v>0</v>
      </c>
      <c r="R35" s="202">
        <f t="shared" si="3"/>
        <v>0</v>
      </c>
      <c r="S35" s="2">
        <f t="shared" si="4"/>
        <v>0</v>
      </c>
      <c r="T35" s="200">
        <f t="shared" si="5"/>
        <v>0</v>
      </c>
    </row>
    <row r="36" spans="1:20">
      <c r="A36" s="415"/>
      <c r="B36" s="415"/>
      <c r="C36" s="413"/>
      <c r="D36" s="12">
        <v>0</v>
      </c>
      <c r="E36" s="11">
        <v>0</v>
      </c>
      <c r="F36" s="12">
        <v>0</v>
      </c>
      <c r="G36" s="11">
        <v>0</v>
      </c>
      <c r="H36" s="12">
        <v>0</v>
      </c>
      <c r="I36" s="11">
        <v>0</v>
      </c>
      <c r="J36" s="12">
        <v>0</v>
      </c>
      <c r="K36" s="11">
        <v>0</v>
      </c>
      <c r="L36" s="20">
        <v>0</v>
      </c>
      <c r="M36" s="17">
        <v>0</v>
      </c>
      <c r="O36" s="2">
        <f t="shared" si="0"/>
        <v>0</v>
      </c>
      <c r="P36" s="202">
        <f t="shared" si="1"/>
        <v>0</v>
      </c>
      <c r="Q36" s="2">
        <f t="shared" si="2"/>
        <v>0</v>
      </c>
      <c r="R36" s="202">
        <f t="shared" si="3"/>
        <v>0</v>
      </c>
      <c r="S36" s="2">
        <f t="shared" si="4"/>
        <v>0</v>
      </c>
      <c r="T36" s="200">
        <f t="shared" si="5"/>
        <v>0</v>
      </c>
    </row>
    <row r="37" spans="1:20">
      <c r="A37" s="407"/>
      <c r="B37" s="37"/>
      <c r="C37" s="413" t="s">
        <v>197</v>
      </c>
      <c r="D37" s="29">
        <v>1</v>
      </c>
      <c r="E37" s="44">
        <v>0</v>
      </c>
      <c r="F37" s="8">
        <v>0</v>
      </c>
      <c r="G37" s="13">
        <v>0</v>
      </c>
      <c r="H37" s="9">
        <v>0</v>
      </c>
      <c r="I37" s="13">
        <v>1</v>
      </c>
      <c r="J37" s="14">
        <v>0</v>
      </c>
      <c r="K37" s="13">
        <v>1</v>
      </c>
      <c r="L37" s="38">
        <v>0</v>
      </c>
      <c r="M37" s="26">
        <v>0</v>
      </c>
      <c r="O37" s="2">
        <f t="shared" si="0"/>
        <v>0</v>
      </c>
      <c r="P37" s="202">
        <f t="shared" si="1"/>
        <v>0</v>
      </c>
      <c r="Q37" s="2">
        <f t="shared" si="2"/>
        <v>1</v>
      </c>
      <c r="R37" s="202">
        <f t="shared" si="3"/>
        <v>0</v>
      </c>
      <c r="S37" s="2">
        <f t="shared" si="4"/>
        <v>1</v>
      </c>
      <c r="T37" s="200">
        <f t="shared" si="5"/>
        <v>0</v>
      </c>
    </row>
    <row r="38" spans="1:20">
      <c r="A38" s="408"/>
      <c r="B38" s="184"/>
      <c r="C38" s="409"/>
      <c r="D38" s="30">
        <v>100</v>
      </c>
      <c r="E38" s="12">
        <v>0</v>
      </c>
      <c r="F38" s="11">
        <v>0</v>
      </c>
      <c r="G38" s="11">
        <v>0</v>
      </c>
      <c r="H38" s="12">
        <v>0</v>
      </c>
      <c r="I38" s="17">
        <v>100</v>
      </c>
      <c r="J38" s="11">
        <v>0</v>
      </c>
      <c r="K38" s="17">
        <v>100</v>
      </c>
      <c r="L38" s="11">
        <v>0</v>
      </c>
      <c r="M38" s="12">
        <v>0</v>
      </c>
      <c r="O38" s="2">
        <f t="shared" si="0"/>
        <v>0</v>
      </c>
      <c r="P38" s="202">
        <f t="shared" si="1"/>
        <v>0</v>
      </c>
      <c r="Q38" s="2">
        <f t="shared" si="2"/>
        <v>100</v>
      </c>
      <c r="R38" s="202">
        <f t="shared" si="3"/>
        <v>0</v>
      </c>
      <c r="S38" s="2">
        <f t="shared" si="4"/>
        <v>100</v>
      </c>
      <c r="T38" s="200">
        <f t="shared" si="5"/>
        <v>0</v>
      </c>
    </row>
    <row r="39" spans="1:20">
      <c r="A39" s="414"/>
      <c r="B39" s="414"/>
      <c r="C39" s="410" t="s">
        <v>198</v>
      </c>
      <c r="D39" s="7">
        <v>0</v>
      </c>
      <c r="E39" s="8">
        <v>0</v>
      </c>
      <c r="F39" s="8">
        <v>0</v>
      </c>
      <c r="G39" s="13">
        <v>0</v>
      </c>
      <c r="H39" s="14">
        <v>0</v>
      </c>
      <c r="I39" s="13">
        <v>0</v>
      </c>
      <c r="J39" s="14">
        <v>0</v>
      </c>
      <c r="K39" s="13">
        <v>0</v>
      </c>
      <c r="L39" s="14">
        <v>0</v>
      </c>
      <c r="M39" s="27">
        <v>0</v>
      </c>
      <c r="O39" s="2">
        <f t="shared" si="0"/>
        <v>0</v>
      </c>
      <c r="P39" s="202">
        <f t="shared" si="1"/>
        <v>0</v>
      </c>
      <c r="Q39" s="2">
        <f t="shared" si="2"/>
        <v>0</v>
      </c>
      <c r="R39" s="202">
        <f t="shared" si="3"/>
        <v>0</v>
      </c>
      <c r="S39" s="2">
        <f t="shared" si="4"/>
        <v>0</v>
      </c>
      <c r="T39" s="200">
        <f t="shared" si="5"/>
        <v>0</v>
      </c>
    </row>
    <row r="40" spans="1:20">
      <c r="A40" s="415"/>
      <c r="B40" s="415"/>
      <c r="C40" s="413"/>
      <c r="D40" s="30">
        <v>0</v>
      </c>
      <c r="E40" s="11">
        <v>0</v>
      </c>
      <c r="F40" s="11">
        <v>0</v>
      </c>
      <c r="G40" s="11">
        <v>0</v>
      </c>
      <c r="H40" s="12">
        <v>0</v>
      </c>
      <c r="I40" s="11">
        <v>0</v>
      </c>
      <c r="J40" s="12">
        <v>0</v>
      </c>
      <c r="K40" s="11">
        <v>0</v>
      </c>
      <c r="L40" s="12">
        <v>0</v>
      </c>
      <c r="M40" s="17">
        <v>0</v>
      </c>
      <c r="O40" s="2">
        <f t="shared" si="0"/>
        <v>0</v>
      </c>
      <c r="P40" s="202">
        <f t="shared" si="1"/>
        <v>0</v>
      </c>
      <c r="Q40" s="2">
        <f t="shared" si="2"/>
        <v>0</v>
      </c>
      <c r="R40" s="202">
        <f t="shared" si="3"/>
        <v>0</v>
      </c>
      <c r="S40" s="2">
        <f t="shared" si="4"/>
        <v>0</v>
      </c>
      <c r="T40" s="200">
        <f t="shared" si="5"/>
        <v>0</v>
      </c>
    </row>
    <row r="41" spans="1:20">
      <c r="A41" s="403" t="s">
        <v>199</v>
      </c>
      <c r="B41" s="403"/>
      <c r="C41" s="404"/>
      <c r="D41" s="14">
        <v>0</v>
      </c>
      <c r="E41" s="13">
        <v>0</v>
      </c>
      <c r="F41" s="14">
        <v>0</v>
      </c>
      <c r="G41" s="13">
        <v>0</v>
      </c>
      <c r="H41" s="14">
        <v>0</v>
      </c>
      <c r="I41" s="13">
        <v>0</v>
      </c>
      <c r="J41" s="14">
        <v>0</v>
      </c>
      <c r="K41" s="13">
        <v>0</v>
      </c>
      <c r="L41" s="14">
        <v>0</v>
      </c>
      <c r="M41" s="27">
        <v>0</v>
      </c>
      <c r="O41" s="2">
        <f t="shared" si="0"/>
        <v>0</v>
      </c>
      <c r="P41" s="202">
        <f t="shared" si="1"/>
        <v>0</v>
      </c>
      <c r="Q41" s="2">
        <f t="shared" si="2"/>
        <v>0</v>
      </c>
      <c r="R41" s="202">
        <f t="shared" si="3"/>
        <v>0</v>
      </c>
      <c r="S41" s="2">
        <f t="shared" si="4"/>
        <v>0</v>
      </c>
      <c r="T41" s="200">
        <f t="shared" si="5"/>
        <v>0</v>
      </c>
    </row>
    <row r="42" spans="1:20">
      <c r="A42" s="403"/>
      <c r="B42" s="403"/>
      <c r="C42" s="404"/>
      <c r="D42" s="16">
        <v>0</v>
      </c>
      <c r="E42" s="15">
        <v>0</v>
      </c>
      <c r="F42" s="16">
        <v>0</v>
      </c>
      <c r="G42" s="15">
        <v>0</v>
      </c>
      <c r="H42" s="16">
        <v>0</v>
      </c>
      <c r="I42" s="15">
        <v>0</v>
      </c>
      <c r="J42" s="16">
        <v>0</v>
      </c>
      <c r="K42" s="15">
        <v>0</v>
      </c>
      <c r="L42" s="16">
        <v>0</v>
      </c>
      <c r="M42" s="28">
        <v>0</v>
      </c>
      <c r="O42" s="2">
        <f t="shared" si="0"/>
        <v>0</v>
      </c>
      <c r="P42" s="202">
        <f t="shared" si="1"/>
        <v>0</v>
      </c>
      <c r="Q42" s="2">
        <f t="shared" si="2"/>
        <v>0</v>
      </c>
      <c r="R42" s="202">
        <f t="shared" si="3"/>
        <v>0</v>
      </c>
      <c r="S42" s="2">
        <f t="shared" si="4"/>
        <v>0</v>
      </c>
      <c r="T42" s="200">
        <f t="shared" si="5"/>
        <v>0</v>
      </c>
    </row>
    <row r="43" spans="1:20">
      <c r="A43" s="403" t="s">
        <v>200</v>
      </c>
      <c r="B43" s="403"/>
      <c r="C43" s="404"/>
      <c r="D43" s="29">
        <v>52</v>
      </c>
      <c r="E43" s="8">
        <v>4</v>
      </c>
      <c r="F43" s="9">
        <v>1</v>
      </c>
      <c r="G43" s="8">
        <v>3</v>
      </c>
      <c r="H43" s="9">
        <v>0</v>
      </c>
      <c r="I43" s="8">
        <v>47</v>
      </c>
      <c r="J43" s="9">
        <v>3</v>
      </c>
      <c r="K43" s="8">
        <v>44</v>
      </c>
      <c r="L43" s="9">
        <v>0</v>
      </c>
      <c r="M43" s="26">
        <v>1</v>
      </c>
      <c r="O43" s="2">
        <f t="shared" si="0"/>
        <v>4</v>
      </c>
      <c r="P43" s="202">
        <f t="shared" si="1"/>
        <v>0</v>
      </c>
      <c r="Q43" s="2">
        <f t="shared" si="2"/>
        <v>47</v>
      </c>
      <c r="R43" s="202">
        <f t="shared" si="3"/>
        <v>0</v>
      </c>
      <c r="S43" s="2">
        <f t="shared" si="4"/>
        <v>52</v>
      </c>
      <c r="T43" s="200">
        <f t="shared" si="5"/>
        <v>0</v>
      </c>
    </row>
    <row r="44" spans="1:20">
      <c r="A44" s="403"/>
      <c r="B44" s="403"/>
      <c r="C44" s="404"/>
      <c r="D44" s="30">
        <v>100</v>
      </c>
      <c r="E44" s="11">
        <v>7.6923076923076925</v>
      </c>
      <c r="F44" s="12">
        <v>25</v>
      </c>
      <c r="G44" s="11">
        <v>75</v>
      </c>
      <c r="H44" s="12">
        <v>0</v>
      </c>
      <c r="I44" s="11">
        <v>90.384615384615387</v>
      </c>
      <c r="J44" s="12">
        <v>6.3829787234042552</v>
      </c>
      <c r="K44" s="11">
        <v>93.61702127659575</v>
      </c>
      <c r="L44" s="12">
        <v>0</v>
      </c>
      <c r="M44" s="17">
        <v>1.9230769230769231</v>
      </c>
      <c r="O44" s="2">
        <f t="shared" si="0"/>
        <v>100</v>
      </c>
      <c r="P44" s="202">
        <f t="shared" si="1"/>
        <v>-92.307692307692307</v>
      </c>
      <c r="Q44" s="2">
        <f t="shared" si="2"/>
        <v>100</v>
      </c>
      <c r="R44" s="202">
        <f t="shared" si="3"/>
        <v>-9.6153846153846132</v>
      </c>
      <c r="S44" s="2">
        <f t="shared" si="4"/>
        <v>100</v>
      </c>
      <c r="T44" s="200">
        <f t="shared" si="5"/>
        <v>0</v>
      </c>
    </row>
    <row r="45" spans="1:20">
      <c r="A45" s="403" t="s">
        <v>16</v>
      </c>
      <c r="B45" s="403"/>
      <c r="C45" s="404"/>
      <c r="D45" s="14">
        <v>5</v>
      </c>
      <c r="E45" s="13">
        <v>0</v>
      </c>
      <c r="F45" s="14">
        <v>0</v>
      </c>
      <c r="G45" s="13">
        <v>0</v>
      </c>
      <c r="H45" s="14">
        <v>0</v>
      </c>
      <c r="I45" s="13">
        <v>4</v>
      </c>
      <c r="J45" s="14">
        <v>0</v>
      </c>
      <c r="K45" s="13">
        <v>4</v>
      </c>
      <c r="L45" s="14">
        <v>0</v>
      </c>
      <c r="M45" s="27">
        <v>1</v>
      </c>
      <c r="O45" s="2">
        <f t="shared" si="0"/>
        <v>0</v>
      </c>
      <c r="P45" s="202">
        <f t="shared" si="1"/>
        <v>0</v>
      </c>
      <c r="Q45" s="2">
        <f t="shared" si="2"/>
        <v>4</v>
      </c>
      <c r="R45" s="202">
        <f t="shared" si="3"/>
        <v>0</v>
      </c>
      <c r="S45" s="2">
        <f t="shared" si="4"/>
        <v>5</v>
      </c>
      <c r="T45" s="200">
        <f t="shared" si="5"/>
        <v>0</v>
      </c>
    </row>
    <row r="46" spans="1:20">
      <c r="A46" s="405"/>
      <c r="B46" s="405"/>
      <c r="C46" s="406"/>
      <c r="D46" s="42">
        <v>100</v>
      </c>
      <c r="E46" s="31">
        <v>0</v>
      </c>
      <c r="F46" s="41">
        <v>0</v>
      </c>
      <c r="G46" s="31">
        <v>0</v>
      </c>
      <c r="H46" s="41">
        <v>0</v>
      </c>
      <c r="I46" s="31">
        <v>80</v>
      </c>
      <c r="J46" s="41">
        <v>0</v>
      </c>
      <c r="K46" s="31">
        <v>100</v>
      </c>
      <c r="L46" s="41">
        <v>0</v>
      </c>
      <c r="M46" s="43">
        <v>20</v>
      </c>
      <c r="O46" s="2">
        <f t="shared" si="0"/>
        <v>0</v>
      </c>
      <c r="P46" s="202">
        <f t="shared" si="1"/>
        <v>0</v>
      </c>
      <c r="Q46" s="2">
        <f t="shared" si="2"/>
        <v>100</v>
      </c>
      <c r="R46" s="202">
        <f t="shared" si="3"/>
        <v>-20</v>
      </c>
      <c r="S46" s="2">
        <f t="shared" si="4"/>
        <v>100</v>
      </c>
      <c r="T46" s="200">
        <f t="shared" si="5"/>
        <v>0</v>
      </c>
    </row>
    <row r="48" spans="1:20">
      <c r="D48" s="194">
        <f t="shared" ref="D48:M48" si="6">D11+D13+D15+D17</f>
        <v>8</v>
      </c>
      <c r="E48" s="194">
        <f t="shared" si="6"/>
        <v>1</v>
      </c>
      <c r="F48" s="194">
        <f t="shared" si="6"/>
        <v>1</v>
      </c>
      <c r="G48" s="194">
        <f t="shared" si="6"/>
        <v>0</v>
      </c>
      <c r="H48" s="194">
        <f t="shared" si="6"/>
        <v>0</v>
      </c>
      <c r="I48" s="194">
        <f t="shared" si="6"/>
        <v>7</v>
      </c>
      <c r="J48" s="194">
        <f t="shared" si="6"/>
        <v>0</v>
      </c>
      <c r="K48" s="194">
        <f t="shared" si="6"/>
        <v>7</v>
      </c>
      <c r="L48" s="194">
        <f t="shared" si="6"/>
        <v>0</v>
      </c>
      <c r="M48" s="194">
        <f t="shared" si="6"/>
        <v>0</v>
      </c>
      <c r="N48" s="207"/>
      <c r="O48" s="207"/>
      <c r="P48" s="208"/>
    </row>
    <row r="49" spans="4:16">
      <c r="D49" s="195">
        <f t="shared" ref="D49:M49" si="7">D9-D48</f>
        <v>0</v>
      </c>
      <c r="E49" s="195">
        <f t="shared" si="7"/>
        <v>0</v>
      </c>
      <c r="F49" s="195">
        <f t="shared" si="7"/>
        <v>0</v>
      </c>
      <c r="G49" s="195">
        <f t="shared" si="7"/>
        <v>0</v>
      </c>
      <c r="H49" s="195">
        <f t="shared" si="7"/>
        <v>0</v>
      </c>
      <c r="I49" s="195">
        <f t="shared" si="7"/>
        <v>0</v>
      </c>
      <c r="J49" s="195">
        <f t="shared" si="7"/>
        <v>0</v>
      </c>
      <c r="K49" s="195">
        <f t="shared" si="7"/>
        <v>0</v>
      </c>
      <c r="L49" s="195">
        <f t="shared" si="7"/>
        <v>0</v>
      </c>
      <c r="M49" s="195">
        <f t="shared" si="7"/>
        <v>0</v>
      </c>
      <c r="N49" s="207"/>
      <c r="O49" s="207"/>
      <c r="P49" s="208"/>
    </row>
    <row r="50" spans="4:16">
      <c r="D50" s="194">
        <f t="shared" ref="D50:M50" si="8">D21+D23+D25+D27+D29+D31+D33+D35+D37+D39</f>
        <v>1</v>
      </c>
      <c r="E50" s="194">
        <f t="shared" si="8"/>
        <v>0</v>
      </c>
      <c r="F50" s="194">
        <f t="shared" si="8"/>
        <v>0</v>
      </c>
      <c r="G50" s="194">
        <f t="shared" si="8"/>
        <v>0</v>
      </c>
      <c r="H50" s="194">
        <f t="shared" si="8"/>
        <v>0</v>
      </c>
      <c r="I50" s="194">
        <f t="shared" si="8"/>
        <v>1</v>
      </c>
      <c r="J50" s="194">
        <f t="shared" si="8"/>
        <v>0</v>
      </c>
      <c r="K50" s="194">
        <f t="shared" si="8"/>
        <v>1</v>
      </c>
      <c r="L50" s="194">
        <f t="shared" si="8"/>
        <v>0</v>
      </c>
      <c r="M50" s="194">
        <f t="shared" si="8"/>
        <v>0</v>
      </c>
      <c r="N50" s="207"/>
      <c r="O50" s="207"/>
      <c r="P50" s="208"/>
    </row>
    <row r="51" spans="4:16">
      <c r="D51" s="195">
        <f t="shared" ref="D51:M51" si="9">D19-D50</f>
        <v>0</v>
      </c>
      <c r="E51" s="195">
        <f t="shared" si="9"/>
        <v>0</v>
      </c>
      <c r="F51" s="195">
        <f t="shared" si="9"/>
        <v>0</v>
      </c>
      <c r="G51" s="195">
        <f t="shared" si="9"/>
        <v>0</v>
      </c>
      <c r="H51" s="195">
        <f t="shared" si="9"/>
        <v>0</v>
      </c>
      <c r="I51" s="195">
        <f t="shared" si="9"/>
        <v>0</v>
      </c>
      <c r="J51" s="195">
        <f t="shared" si="9"/>
        <v>0</v>
      </c>
      <c r="K51" s="195">
        <f t="shared" si="9"/>
        <v>0</v>
      </c>
      <c r="L51" s="195">
        <f t="shared" si="9"/>
        <v>0</v>
      </c>
      <c r="M51" s="195">
        <f t="shared" si="9"/>
        <v>0</v>
      </c>
      <c r="N51" s="207"/>
      <c r="O51" s="207"/>
      <c r="P51" s="208"/>
    </row>
    <row r="52" spans="4:16">
      <c r="D52" s="194">
        <f t="shared" ref="D52:M52" si="10">D9+D19</f>
        <v>9</v>
      </c>
      <c r="E52" s="194">
        <f t="shared" si="10"/>
        <v>1</v>
      </c>
      <c r="F52" s="194">
        <f t="shared" si="10"/>
        <v>1</v>
      </c>
      <c r="G52" s="194">
        <f t="shared" si="10"/>
        <v>0</v>
      </c>
      <c r="H52" s="194">
        <f t="shared" si="10"/>
        <v>0</v>
      </c>
      <c r="I52" s="194">
        <f t="shared" si="10"/>
        <v>8</v>
      </c>
      <c r="J52" s="194">
        <f t="shared" si="10"/>
        <v>0</v>
      </c>
      <c r="K52" s="194">
        <f t="shared" si="10"/>
        <v>8</v>
      </c>
      <c r="L52" s="194">
        <f t="shared" si="10"/>
        <v>0</v>
      </c>
      <c r="M52" s="194">
        <f t="shared" si="10"/>
        <v>0</v>
      </c>
      <c r="N52" s="207"/>
      <c r="O52" s="207"/>
      <c r="P52" s="208"/>
    </row>
    <row r="53" spans="4:16">
      <c r="D53" s="195">
        <f t="shared" ref="D53:M53" si="11">D7-D52</f>
        <v>0</v>
      </c>
      <c r="E53" s="195">
        <f t="shared" si="11"/>
        <v>0</v>
      </c>
      <c r="F53" s="195">
        <f t="shared" si="11"/>
        <v>0</v>
      </c>
      <c r="G53" s="195">
        <f t="shared" si="11"/>
        <v>0</v>
      </c>
      <c r="H53" s="195">
        <f t="shared" si="11"/>
        <v>0</v>
      </c>
      <c r="I53" s="195">
        <f t="shared" si="11"/>
        <v>0</v>
      </c>
      <c r="J53" s="195">
        <f t="shared" si="11"/>
        <v>0</v>
      </c>
      <c r="K53" s="195">
        <f t="shared" si="11"/>
        <v>0</v>
      </c>
      <c r="L53" s="195">
        <f t="shared" si="11"/>
        <v>0</v>
      </c>
      <c r="M53" s="195">
        <f t="shared" si="11"/>
        <v>0</v>
      </c>
      <c r="N53" s="207"/>
      <c r="O53" s="207"/>
      <c r="P53" s="208"/>
    </row>
    <row r="54" spans="4:16">
      <c r="D54" s="194">
        <f t="shared" ref="D54:M54" si="12">D7+D41+D43+D45</f>
        <v>66</v>
      </c>
      <c r="E54" s="194">
        <f t="shared" si="12"/>
        <v>5</v>
      </c>
      <c r="F54" s="194">
        <f t="shared" si="12"/>
        <v>2</v>
      </c>
      <c r="G54" s="194">
        <f t="shared" si="12"/>
        <v>3</v>
      </c>
      <c r="H54" s="194">
        <f t="shared" si="12"/>
        <v>0</v>
      </c>
      <c r="I54" s="194">
        <f t="shared" si="12"/>
        <v>59</v>
      </c>
      <c r="J54" s="194">
        <f t="shared" si="12"/>
        <v>3</v>
      </c>
      <c r="K54" s="194">
        <f t="shared" si="12"/>
        <v>56</v>
      </c>
      <c r="L54" s="194">
        <f t="shared" si="12"/>
        <v>0</v>
      </c>
      <c r="M54" s="194">
        <f t="shared" si="12"/>
        <v>2</v>
      </c>
      <c r="N54" s="207"/>
      <c r="O54" s="207"/>
      <c r="P54" s="208"/>
    </row>
    <row r="55" spans="4:16">
      <c r="D55" s="195">
        <f t="shared" ref="D55:M55" si="13">D5-D54</f>
        <v>0</v>
      </c>
      <c r="E55" s="195">
        <f t="shared" si="13"/>
        <v>0</v>
      </c>
      <c r="F55" s="195">
        <f t="shared" si="13"/>
        <v>0</v>
      </c>
      <c r="G55" s="195">
        <f t="shared" si="13"/>
        <v>0</v>
      </c>
      <c r="H55" s="195">
        <f t="shared" si="13"/>
        <v>0</v>
      </c>
      <c r="I55" s="195">
        <f t="shared" si="13"/>
        <v>0</v>
      </c>
      <c r="J55" s="195">
        <f t="shared" si="13"/>
        <v>0</v>
      </c>
      <c r="K55" s="195">
        <f t="shared" si="13"/>
        <v>0</v>
      </c>
      <c r="L55" s="195">
        <f t="shared" si="13"/>
        <v>0</v>
      </c>
      <c r="M55" s="195">
        <f t="shared" si="13"/>
        <v>0</v>
      </c>
      <c r="N55" s="207"/>
      <c r="O55" s="207"/>
      <c r="P55" s="208"/>
    </row>
    <row r="56" spans="4:16">
      <c r="N56" s="209"/>
      <c r="O56" s="209"/>
      <c r="P56" s="208"/>
    </row>
    <row r="57" spans="4:16">
      <c r="N57" s="209"/>
      <c r="O57" s="209"/>
      <c r="P57" s="208"/>
    </row>
    <row r="58" spans="4:16">
      <c r="N58" s="209"/>
      <c r="O58" s="209"/>
      <c r="P58" s="208"/>
    </row>
  </sheetData>
  <mergeCells count="40">
    <mergeCell ref="A41:C42"/>
    <mergeCell ref="A43:C44"/>
    <mergeCell ref="A45:C46"/>
    <mergeCell ref="A35:B36"/>
    <mergeCell ref="C35:C36"/>
    <mergeCell ref="A37:A38"/>
    <mergeCell ref="C37:C38"/>
    <mergeCell ref="A39:B40"/>
    <mergeCell ref="C39:C40"/>
    <mergeCell ref="A29:B30"/>
    <mergeCell ref="C29:C30"/>
    <mergeCell ref="A31:A32"/>
    <mergeCell ref="C31:C32"/>
    <mergeCell ref="A33:A34"/>
    <mergeCell ref="C33:C34"/>
    <mergeCell ref="A23:B24"/>
    <mergeCell ref="C23:C24"/>
    <mergeCell ref="A25:A26"/>
    <mergeCell ref="C25:C26"/>
    <mergeCell ref="A27:A28"/>
    <mergeCell ref="C27:C28"/>
    <mergeCell ref="A17:A18"/>
    <mergeCell ref="C17:C18"/>
    <mergeCell ref="A19:A20"/>
    <mergeCell ref="B19:C20"/>
    <mergeCell ref="A21:A22"/>
    <mergeCell ref="C21:C22"/>
    <mergeCell ref="M3:M4"/>
    <mergeCell ref="A5:C6"/>
    <mergeCell ref="A7:C8"/>
    <mergeCell ref="A15:A16"/>
    <mergeCell ref="C15:C16"/>
    <mergeCell ref="D3:D4"/>
    <mergeCell ref="E3:E4"/>
    <mergeCell ref="I3:I4"/>
    <mergeCell ref="A9:A10"/>
    <mergeCell ref="B9:C10"/>
    <mergeCell ref="A11:A12"/>
    <mergeCell ref="C11:C12"/>
    <mergeCell ref="C13:C14"/>
  </mergeCells>
  <phoneticPr fontId="19"/>
  <pageMargins left="0.75" right="0.75" top="1" bottom="1" header="0.51200000000000001" footer="0.5120000000000000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4">
    <pageSetUpPr fitToPage="1"/>
  </sheetPr>
  <dimension ref="A1:N32"/>
  <sheetViews>
    <sheetView showGridLines="0" zoomScaleNormal="100" zoomScaleSheetLayoutView="80" workbookViewId="0"/>
  </sheetViews>
  <sheetFormatPr defaultColWidth="5.875" defaultRowHeight="12"/>
  <cols>
    <col min="1" max="1" width="2" style="2" customWidth="1"/>
    <col min="2" max="2" width="33.125" style="2" customWidth="1"/>
    <col min="3" max="13" width="6.875" style="2" customWidth="1"/>
    <col min="14" max="16384" width="5.875" style="2"/>
  </cols>
  <sheetData>
    <row r="1" spans="1:14" s="1" customFormat="1" ht="12.75" thickBot="1">
      <c r="A1" s="221" t="s">
        <v>218</v>
      </c>
      <c r="B1" s="4"/>
    </row>
    <row r="2" spans="1:14" ht="6" customHeight="1" thickTop="1">
      <c r="C2" s="34"/>
      <c r="D2" s="35"/>
      <c r="E2" s="35"/>
      <c r="F2" s="35"/>
      <c r="G2" s="35"/>
      <c r="H2" s="35"/>
      <c r="I2" s="35"/>
      <c r="J2" s="35"/>
      <c r="K2" s="35"/>
      <c r="L2" s="35"/>
      <c r="M2" s="36"/>
    </row>
    <row r="3" spans="1:14" ht="146.25" customHeight="1">
      <c r="C3" s="233" t="s">
        <v>1</v>
      </c>
      <c r="D3" s="232" t="s">
        <v>59</v>
      </c>
      <c r="E3" s="232" t="s">
        <v>60</v>
      </c>
      <c r="F3" s="232" t="s">
        <v>61</v>
      </c>
      <c r="G3" s="232" t="s">
        <v>62</v>
      </c>
      <c r="H3" s="232" t="s">
        <v>63</v>
      </c>
      <c r="I3" s="232" t="s">
        <v>277</v>
      </c>
      <c r="J3" s="232" t="s">
        <v>278</v>
      </c>
      <c r="K3" s="232" t="s">
        <v>279</v>
      </c>
      <c r="L3" s="232" t="s">
        <v>280</v>
      </c>
      <c r="M3" s="229" t="s">
        <v>73</v>
      </c>
    </row>
    <row r="4" spans="1:14" ht="12" customHeight="1">
      <c r="A4" s="416" t="s">
        <v>1</v>
      </c>
      <c r="B4" s="417"/>
      <c r="C4" s="101">
        <v>66</v>
      </c>
      <c r="D4" s="102" t="s">
        <v>0</v>
      </c>
      <c r="E4" s="102" t="s">
        <v>0</v>
      </c>
      <c r="F4" s="101">
        <v>1</v>
      </c>
      <c r="G4" s="102">
        <v>2</v>
      </c>
      <c r="H4" s="102">
        <v>3</v>
      </c>
      <c r="I4" s="102">
        <v>4</v>
      </c>
      <c r="J4" s="14">
        <v>5</v>
      </c>
      <c r="K4" s="102">
        <v>19</v>
      </c>
      <c r="L4" s="102">
        <v>25</v>
      </c>
      <c r="M4" s="14">
        <v>7</v>
      </c>
      <c r="N4" s="14"/>
    </row>
    <row r="5" spans="1:14" ht="12" customHeight="1">
      <c r="A5" s="397"/>
      <c r="B5" s="409"/>
      <c r="C5" s="40">
        <v>100</v>
      </c>
      <c r="D5" s="15" t="s">
        <v>0</v>
      </c>
      <c r="E5" s="15" t="s">
        <v>0</v>
      </c>
      <c r="F5" s="40">
        <v>1.5151515151515151</v>
      </c>
      <c r="G5" s="15">
        <v>3.0303030303030303</v>
      </c>
      <c r="H5" s="15">
        <v>4.5454545454545459</v>
      </c>
      <c r="I5" s="15">
        <v>6.0606060606060606</v>
      </c>
      <c r="J5" s="16">
        <v>7.5757575757575761</v>
      </c>
      <c r="K5" s="15">
        <v>28.787878787878789</v>
      </c>
      <c r="L5" s="15">
        <v>37.878787878787875</v>
      </c>
      <c r="M5" s="16">
        <v>10.606060606060606</v>
      </c>
      <c r="N5" s="14"/>
    </row>
    <row r="6" spans="1:14" ht="12" customHeight="1">
      <c r="A6" s="397" t="s">
        <v>56</v>
      </c>
      <c r="B6" s="409"/>
      <c r="C6" s="33">
        <v>5</v>
      </c>
      <c r="D6" s="8" t="s">
        <v>0</v>
      </c>
      <c r="E6" s="8" t="s">
        <v>0</v>
      </c>
      <c r="F6" s="33" t="s">
        <v>0</v>
      </c>
      <c r="G6" s="8">
        <v>1</v>
      </c>
      <c r="H6" s="8">
        <v>1</v>
      </c>
      <c r="I6" s="8" t="s">
        <v>0</v>
      </c>
      <c r="J6" s="9" t="s">
        <v>0</v>
      </c>
      <c r="K6" s="8">
        <v>2</v>
      </c>
      <c r="L6" s="8" t="s">
        <v>0</v>
      </c>
      <c r="M6" s="9">
        <v>1</v>
      </c>
      <c r="N6" s="14"/>
    </row>
    <row r="7" spans="1:14" ht="12" customHeight="1">
      <c r="A7" s="397"/>
      <c r="B7" s="409"/>
      <c r="C7" s="20">
        <v>100</v>
      </c>
      <c r="D7" s="11" t="s">
        <v>0</v>
      </c>
      <c r="E7" s="11" t="s">
        <v>0</v>
      </c>
      <c r="F7" s="20" t="s">
        <v>0</v>
      </c>
      <c r="G7" s="11">
        <v>20</v>
      </c>
      <c r="H7" s="11">
        <v>20</v>
      </c>
      <c r="I7" s="11" t="s">
        <v>0</v>
      </c>
      <c r="J7" s="12" t="s">
        <v>0</v>
      </c>
      <c r="K7" s="11">
        <v>40</v>
      </c>
      <c r="L7" s="11" t="s">
        <v>0</v>
      </c>
      <c r="M7" s="12">
        <v>20</v>
      </c>
      <c r="N7" s="14"/>
    </row>
    <row r="8" spans="1:14" ht="12" customHeight="1">
      <c r="A8" s="407"/>
      <c r="B8" s="409" t="s">
        <v>270</v>
      </c>
      <c r="C8" s="38">
        <v>2</v>
      </c>
      <c r="D8" s="13" t="s">
        <v>0</v>
      </c>
      <c r="E8" s="13" t="s">
        <v>0</v>
      </c>
      <c r="F8" s="38" t="s">
        <v>0</v>
      </c>
      <c r="G8" s="13">
        <v>1</v>
      </c>
      <c r="H8" s="13" t="s">
        <v>0</v>
      </c>
      <c r="I8" s="13" t="s">
        <v>0</v>
      </c>
      <c r="J8" s="14" t="s">
        <v>0</v>
      </c>
      <c r="K8" s="13">
        <v>1</v>
      </c>
      <c r="L8" s="13" t="s">
        <v>0</v>
      </c>
      <c r="M8" s="14" t="s">
        <v>0</v>
      </c>
      <c r="N8" s="14"/>
    </row>
    <row r="9" spans="1:14" ht="12" customHeight="1">
      <c r="A9" s="408"/>
      <c r="B9" s="409"/>
      <c r="C9" s="40">
        <v>100</v>
      </c>
      <c r="D9" s="15" t="s">
        <v>0</v>
      </c>
      <c r="E9" s="15" t="s">
        <v>0</v>
      </c>
      <c r="F9" s="40" t="s">
        <v>0</v>
      </c>
      <c r="G9" s="15">
        <v>50</v>
      </c>
      <c r="H9" s="15" t="s">
        <v>0</v>
      </c>
      <c r="I9" s="15" t="s">
        <v>0</v>
      </c>
      <c r="J9" s="16" t="s">
        <v>0</v>
      </c>
      <c r="K9" s="15">
        <v>50</v>
      </c>
      <c r="L9" s="15" t="s">
        <v>0</v>
      </c>
      <c r="M9" s="16" t="s">
        <v>0</v>
      </c>
      <c r="N9" s="14"/>
    </row>
    <row r="10" spans="1:14" ht="12" customHeight="1">
      <c r="A10" s="407"/>
      <c r="B10" s="409" t="s">
        <v>271</v>
      </c>
      <c r="C10" s="33">
        <v>3</v>
      </c>
      <c r="D10" s="8" t="s">
        <v>0</v>
      </c>
      <c r="E10" s="8" t="s">
        <v>0</v>
      </c>
      <c r="F10" s="33" t="s">
        <v>0</v>
      </c>
      <c r="G10" s="8" t="s">
        <v>0</v>
      </c>
      <c r="H10" s="8">
        <v>1</v>
      </c>
      <c r="I10" s="8" t="s">
        <v>0</v>
      </c>
      <c r="J10" s="9" t="s">
        <v>0</v>
      </c>
      <c r="K10" s="8">
        <v>1</v>
      </c>
      <c r="L10" s="8" t="s">
        <v>0</v>
      </c>
      <c r="M10" s="9">
        <v>1</v>
      </c>
      <c r="N10" s="14"/>
    </row>
    <row r="11" spans="1:14" ht="12" customHeight="1">
      <c r="A11" s="408"/>
      <c r="B11" s="409"/>
      <c r="C11" s="20">
        <v>99.999999999999986</v>
      </c>
      <c r="D11" s="11" t="s">
        <v>0</v>
      </c>
      <c r="E11" s="11" t="s">
        <v>0</v>
      </c>
      <c r="F11" s="20" t="s">
        <v>0</v>
      </c>
      <c r="G11" s="11" t="s">
        <v>0</v>
      </c>
      <c r="H11" s="11">
        <v>33.333333333333329</v>
      </c>
      <c r="I11" s="11" t="s">
        <v>0</v>
      </c>
      <c r="J11" s="12" t="s">
        <v>0</v>
      </c>
      <c r="K11" s="11">
        <v>33.333333333333329</v>
      </c>
      <c r="L11" s="11" t="s">
        <v>0</v>
      </c>
      <c r="M11" s="12">
        <v>33.333333333333329</v>
      </c>
      <c r="N11" s="14"/>
    </row>
    <row r="12" spans="1:14" ht="12" customHeight="1">
      <c r="A12" s="397" t="s">
        <v>267</v>
      </c>
      <c r="B12" s="409"/>
      <c r="C12" s="38">
        <v>59</v>
      </c>
      <c r="D12" s="13" t="s">
        <v>0</v>
      </c>
      <c r="E12" s="13" t="s">
        <v>0</v>
      </c>
      <c r="F12" s="38">
        <v>1</v>
      </c>
      <c r="G12" s="13">
        <v>1</v>
      </c>
      <c r="H12" s="13">
        <v>1</v>
      </c>
      <c r="I12" s="13">
        <v>4</v>
      </c>
      <c r="J12" s="14">
        <v>5</v>
      </c>
      <c r="K12" s="13">
        <v>16</v>
      </c>
      <c r="L12" s="13">
        <v>25</v>
      </c>
      <c r="M12" s="14">
        <v>6</v>
      </c>
      <c r="N12" s="14"/>
    </row>
    <row r="13" spans="1:14" ht="12" customHeight="1">
      <c r="A13" s="397"/>
      <c r="B13" s="409"/>
      <c r="C13" s="40">
        <v>100</v>
      </c>
      <c r="D13" s="15" t="s">
        <v>0</v>
      </c>
      <c r="E13" s="15" t="s">
        <v>0</v>
      </c>
      <c r="F13" s="40">
        <v>1.6949152542372881</v>
      </c>
      <c r="G13" s="15">
        <v>1.6949152542372881</v>
      </c>
      <c r="H13" s="15">
        <v>1.6949152542372881</v>
      </c>
      <c r="I13" s="15">
        <v>6.7796610169491522</v>
      </c>
      <c r="J13" s="16">
        <v>8.4745762711864394</v>
      </c>
      <c r="K13" s="15">
        <v>27.118644067796609</v>
      </c>
      <c r="L13" s="15">
        <v>42.372881355932201</v>
      </c>
      <c r="M13" s="16">
        <v>10.16949152542373</v>
      </c>
      <c r="N13" s="14"/>
    </row>
    <row r="14" spans="1:14" ht="12" customHeight="1">
      <c r="A14" s="407"/>
      <c r="B14" s="409" t="s">
        <v>55</v>
      </c>
      <c r="C14" s="33">
        <v>3</v>
      </c>
      <c r="D14" s="8" t="s">
        <v>0</v>
      </c>
      <c r="E14" s="8" t="s">
        <v>0</v>
      </c>
      <c r="F14" s="33" t="s">
        <v>0</v>
      </c>
      <c r="G14" s="8" t="s">
        <v>0</v>
      </c>
      <c r="H14" s="8" t="s">
        <v>0</v>
      </c>
      <c r="I14" s="8">
        <v>1</v>
      </c>
      <c r="J14" s="9">
        <v>1</v>
      </c>
      <c r="K14" s="8">
        <v>1</v>
      </c>
      <c r="L14" s="8" t="s">
        <v>0</v>
      </c>
      <c r="M14" s="9" t="s">
        <v>0</v>
      </c>
      <c r="N14" s="14"/>
    </row>
    <row r="15" spans="1:14" ht="12" customHeight="1">
      <c r="A15" s="408"/>
      <c r="B15" s="409"/>
      <c r="C15" s="20">
        <v>99.999999999999986</v>
      </c>
      <c r="D15" s="11" t="s">
        <v>0</v>
      </c>
      <c r="E15" s="11" t="s">
        <v>0</v>
      </c>
      <c r="F15" s="20" t="s">
        <v>0</v>
      </c>
      <c r="G15" s="11" t="s">
        <v>0</v>
      </c>
      <c r="H15" s="11" t="s">
        <v>0</v>
      </c>
      <c r="I15" s="11">
        <v>33.333333333333329</v>
      </c>
      <c r="J15" s="12">
        <v>33.333333333333329</v>
      </c>
      <c r="K15" s="11">
        <v>33.333333333333329</v>
      </c>
      <c r="L15" s="11" t="s">
        <v>0</v>
      </c>
      <c r="M15" s="12" t="s">
        <v>0</v>
      </c>
      <c r="N15" s="14"/>
    </row>
    <row r="16" spans="1:14" ht="12" customHeight="1">
      <c r="A16" s="407"/>
      <c r="B16" s="409" t="s">
        <v>272</v>
      </c>
      <c r="C16" s="33">
        <v>56</v>
      </c>
      <c r="D16" s="8" t="s">
        <v>0</v>
      </c>
      <c r="E16" s="8" t="s">
        <v>0</v>
      </c>
      <c r="F16" s="33">
        <v>1</v>
      </c>
      <c r="G16" s="8">
        <v>1</v>
      </c>
      <c r="H16" s="8">
        <v>1</v>
      </c>
      <c r="I16" s="8">
        <v>3</v>
      </c>
      <c r="J16" s="9">
        <v>4</v>
      </c>
      <c r="K16" s="8">
        <v>15</v>
      </c>
      <c r="L16" s="8">
        <v>25</v>
      </c>
      <c r="M16" s="9">
        <v>6</v>
      </c>
      <c r="N16" s="14"/>
    </row>
    <row r="17" spans="1:14" ht="12" customHeight="1">
      <c r="A17" s="408"/>
      <c r="B17" s="409"/>
      <c r="C17" s="20">
        <v>99.999999999999986</v>
      </c>
      <c r="D17" s="11" t="s">
        <v>0</v>
      </c>
      <c r="E17" s="11" t="s">
        <v>0</v>
      </c>
      <c r="F17" s="20">
        <v>1.7857142857142856</v>
      </c>
      <c r="G17" s="11">
        <v>1.7857142857142856</v>
      </c>
      <c r="H17" s="11">
        <v>1.7857142857142856</v>
      </c>
      <c r="I17" s="11">
        <v>5.3571428571428568</v>
      </c>
      <c r="J17" s="12">
        <v>7.1428571428571423</v>
      </c>
      <c r="K17" s="11">
        <v>26.785714285714285</v>
      </c>
      <c r="L17" s="11">
        <v>44.642857142857146</v>
      </c>
      <c r="M17" s="12">
        <v>10.714285714285714</v>
      </c>
      <c r="N17" s="14"/>
    </row>
    <row r="18" spans="1:14" ht="12" customHeight="1">
      <c r="A18" s="407"/>
      <c r="B18" s="477" t="s">
        <v>324</v>
      </c>
      <c r="C18" s="38" t="s">
        <v>0</v>
      </c>
      <c r="D18" s="13" t="s">
        <v>0</v>
      </c>
      <c r="E18" s="13" t="s">
        <v>0</v>
      </c>
      <c r="F18" s="38" t="s">
        <v>0</v>
      </c>
      <c r="G18" s="13" t="s">
        <v>0</v>
      </c>
      <c r="H18" s="13" t="s">
        <v>0</v>
      </c>
      <c r="I18" s="13" t="s">
        <v>0</v>
      </c>
      <c r="J18" s="14" t="s">
        <v>0</v>
      </c>
      <c r="K18" s="13" t="s">
        <v>0</v>
      </c>
      <c r="L18" s="13" t="s">
        <v>0</v>
      </c>
      <c r="M18" s="14" t="s">
        <v>0</v>
      </c>
      <c r="N18" s="14"/>
    </row>
    <row r="19" spans="1:14" ht="12" customHeight="1">
      <c r="A19" s="408"/>
      <c r="B19" s="477"/>
      <c r="C19" s="20" t="s">
        <v>0</v>
      </c>
      <c r="D19" s="11" t="s">
        <v>0</v>
      </c>
      <c r="E19" s="11" t="s">
        <v>0</v>
      </c>
      <c r="F19" s="20" t="s">
        <v>0</v>
      </c>
      <c r="G19" s="11" t="s">
        <v>0</v>
      </c>
      <c r="H19" s="11" t="s">
        <v>0</v>
      </c>
      <c r="I19" s="11" t="s">
        <v>0</v>
      </c>
      <c r="J19" s="12" t="s">
        <v>0</v>
      </c>
      <c r="K19" s="11" t="s">
        <v>0</v>
      </c>
      <c r="L19" s="11" t="s">
        <v>0</v>
      </c>
      <c r="M19" s="12" t="s">
        <v>0</v>
      </c>
      <c r="N19" s="14"/>
    </row>
    <row r="20" spans="1:14" ht="12" customHeight="1">
      <c r="A20" s="407"/>
      <c r="B20" s="396" t="s">
        <v>325</v>
      </c>
      <c r="C20" s="38" t="s">
        <v>0</v>
      </c>
      <c r="D20" s="13" t="s">
        <v>0</v>
      </c>
      <c r="E20" s="13" t="s">
        <v>0</v>
      </c>
      <c r="F20" s="38" t="s">
        <v>0</v>
      </c>
      <c r="G20" s="13" t="s">
        <v>0</v>
      </c>
      <c r="H20" s="13" t="s">
        <v>0</v>
      </c>
      <c r="I20" s="13" t="s">
        <v>0</v>
      </c>
      <c r="J20" s="14" t="s">
        <v>0</v>
      </c>
      <c r="K20" s="13" t="s">
        <v>0</v>
      </c>
      <c r="L20" s="13" t="s">
        <v>0</v>
      </c>
      <c r="M20" s="14" t="s">
        <v>0</v>
      </c>
      <c r="N20" s="14"/>
    </row>
    <row r="21" spans="1:14" ht="12" customHeight="1">
      <c r="A21" s="408"/>
      <c r="B21" s="396"/>
      <c r="C21" s="20" t="s">
        <v>0</v>
      </c>
      <c r="D21" s="11" t="s">
        <v>0</v>
      </c>
      <c r="E21" s="11" t="s">
        <v>0</v>
      </c>
      <c r="F21" s="20" t="s">
        <v>0</v>
      </c>
      <c r="G21" s="11" t="s">
        <v>0</v>
      </c>
      <c r="H21" s="11" t="s">
        <v>0</v>
      </c>
      <c r="I21" s="11" t="s">
        <v>0</v>
      </c>
      <c r="J21" s="12" t="s">
        <v>0</v>
      </c>
      <c r="K21" s="11" t="s">
        <v>0</v>
      </c>
      <c r="L21" s="11" t="s">
        <v>0</v>
      </c>
      <c r="M21" s="12" t="s">
        <v>0</v>
      </c>
      <c r="N21" s="14"/>
    </row>
    <row r="22" spans="1:14" ht="12" customHeight="1">
      <c r="A22" s="397" t="s">
        <v>268</v>
      </c>
      <c r="B22" s="409"/>
      <c r="C22" s="29" t="s">
        <v>0</v>
      </c>
      <c r="D22" s="8" t="s">
        <v>0</v>
      </c>
      <c r="E22" s="8" t="s">
        <v>0</v>
      </c>
      <c r="F22" s="33" t="s">
        <v>0</v>
      </c>
      <c r="G22" s="8" t="s">
        <v>0</v>
      </c>
      <c r="H22" s="8" t="s">
        <v>0</v>
      </c>
      <c r="I22" s="8" t="s">
        <v>0</v>
      </c>
      <c r="J22" s="9" t="s">
        <v>0</v>
      </c>
      <c r="K22" s="8" t="s">
        <v>0</v>
      </c>
      <c r="L22" s="8" t="s">
        <v>0</v>
      </c>
      <c r="M22" s="9" t="s">
        <v>0</v>
      </c>
      <c r="N22" s="14"/>
    </row>
    <row r="23" spans="1:14" ht="12" customHeight="1">
      <c r="A23" s="397"/>
      <c r="B23" s="409"/>
      <c r="C23" s="30" t="s">
        <v>0</v>
      </c>
      <c r="D23" s="11" t="s">
        <v>0</v>
      </c>
      <c r="E23" s="11" t="s">
        <v>0</v>
      </c>
      <c r="F23" s="20" t="s">
        <v>0</v>
      </c>
      <c r="G23" s="11" t="s">
        <v>0</v>
      </c>
      <c r="H23" s="11" t="s">
        <v>0</v>
      </c>
      <c r="I23" s="11" t="s">
        <v>0</v>
      </c>
      <c r="J23" s="12" t="s">
        <v>0</v>
      </c>
      <c r="K23" s="11" t="s">
        <v>0</v>
      </c>
      <c r="L23" s="11" t="s">
        <v>0</v>
      </c>
      <c r="M23" s="12" t="s">
        <v>0</v>
      </c>
      <c r="N23" s="14"/>
    </row>
    <row r="24" spans="1:14" ht="12" customHeight="1">
      <c r="A24" s="397" t="s">
        <v>269</v>
      </c>
      <c r="B24" s="409"/>
      <c r="C24" s="174" t="s">
        <v>0</v>
      </c>
      <c r="D24" s="13" t="s">
        <v>0</v>
      </c>
      <c r="E24" s="13" t="s">
        <v>0</v>
      </c>
      <c r="F24" s="38" t="s">
        <v>0</v>
      </c>
      <c r="G24" s="13" t="s">
        <v>0</v>
      </c>
      <c r="H24" s="13" t="s">
        <v>0</v>
      </c>
      <c r="I24" s="13" t="s">
        <v>0</v>
      </c>
      <c r="J24" s="14" t="s">
        <v>0</v>
      </c>
      <c r="K24" s="13" t="s">
        <v>0</v>
      </c>
      <c r="L24" s="13" t="s">
        <v>0</v>
      </c>
      <c r="M24" s="14" t="s">
        <v>0</v>
      </c>
      <c r="N24" s="14"/>
    </row>
    <row r="25" spans="1:14" ht="12" customHeight="1">
      <c r="A25" s="397"/>
      <c r="B25" s="409"/>
      <c r="C25" s="30" t="s">
        <v>0</v>
      </c>
      <c r="D25" s="11" t="s">
        <v>0</v>
      </c>
      <c r="E25" s="11" t="s">
        <v>0</v>
      </c>
      <c r="F25" s="20" t="s">
        <v>0</v>
      </c>
      <c r="G25" s="11" t="s">
        <v>0</v>
      </c>
      <c r="H25" s="11" t="s">
        <v>0</v>
      </c>
      <c r="I25" s="11" t="s">
        <v>0</v>
      </c>
      <c r="J25" s="12" t="s">
        <v>0</v>
      </c>
      <c r="K25" s="11" t="s">
        <v>0</v>
      </c>
      <c r="L25" s="11" t="s">
        <v>0</v>
      </c>
      <c r="M25" s="12" t="s">
        <v>0</v>
      </c>
      <c r="N25" s="14"/>
    </row>
    <row r="26" spans="1:14" ht="12" customHeight="1">
      <c r="A26" s="397" t="s">
        <v>73</v>
      </c>
      <c r="B26" s="409"/>
      <c r="C26" s="174">
        <v>2</v>
      </c>
      <c r="D26" s="13" t="s">
        <v>0</v>
      </c>
      <c r="E26" s="13" t="s">
        <v>0</v>
      </c>
      <c r="F26" s="38" t="s">
        <v>0</v>
      </c>
      <c r="G26" s="13" t="s">
        <v>0</v>
      </c>
      <c r="H26" s="13">
        <v>1</v>
      </c>
      <c r="I26" s="13" t="s">
        <v>0</v>
      </c>
      <c r="J26" s="14" t="s">
        <v>0</v>
      </c>
      <c r="K26" s="13">
        <v>1</v>
      </c>
      <c r="L26" s="13" t="s">
        <v>0</v>
      </c>
      <c r="M26" s="14" t="s">
        <v>0</v>
      </c>
      <c r="N26" s="14"/>
    </row>
    <row r="27" spans="1:14" ht="12" customHeight="1">
      <c r="A27" s="402"/>
      <c r="B27" s="452"/>
      <c r="C27" s="181">
        <v>100</v>
      </c>
      <c r="D27" s="31" t="s">
        <v>0</v>
      </c>
      <c r="E27" s="31" t="s">
        <v>0</v>
      </c>
      <c r="F27" s="39" t="s">
        <v>0</v>
      </c>
      <c r="G27" s="31" t="s">
        <v>0</v>
      </c>
      <c r="H27" s="31">
        <v>50</v>
      </c>
      <c r="I27" s="31" t="s">
        <v>0</v>
      </c>
      <c r="J27" s="41" t="s">
        <v>0</v>
      </c>
      <c r="K27" s="31">
        <v>50</v>
      </c>
      <c r="L27" s="31" t="s">
        <v>0</v>
      </c>
      <c r="M27" s="41" t="s">
        <v>0</v>
      </c>
      <c r="N27" s="14"/>
    </row>
    <row r="28" spans="1:14" ht="12.75" customHeight="1"/>
    <row r="29" spans="1:14" ht="12.75" customHeight="1"/>
    <row r="30" spans="1:14" ht="12.75" customHeight="1"/>
    <row r="31" spans="1:14" ht="12.75" customHeight="1"/>
    <row r="32" spans="1:14" ht="12.75" customHeight="1"/>
  </sheetData>
  <mergeCells count="18">
    <mergeCell ref="A18:A19"/>
    <mergeCell ref="A20:A21"/>
    <mergeCell ref="A26:B27"/>
    <mergeCell ref="A8:A9"/>
    <mergeCell ref="A10:A11"/>
    <mergeCell ref="A14:A15"/>
    <mergeCell ref="B14:B15"/>
    <mergeCell ref="B16:B17"/>
    <mergeCell ref="B18:B19"/>
    <mergeCell ref="B20:B21"/>
    <mergeCell ref="A22:B23"/>
    <mergeCell ref="A24:B25"/>
    <mergeCell ref="A16:A17"/>
    <mergeCell ref="A4:B5"/>
    <mergeCell ref="A6:B7"/>
    <mergeCell ref="B8:B9"/>
    <mergeCell ref="B10:B11"/>
    <mergeCell ref="A12:B13"/>
  </mergeCells>
  <phoneticPr fontId="19"/>
  <pageMargins left="0.75" right="0.75" top="1" bottom="1" header="0.51200000000000001" footer="0.5120000000000000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Z28"/>
  <sheetViews>
    <sheetView showGridLines="0" zoomScaleNormal="100" zoomScaleSheetLayoutView="80" workbookViewId="0"/>
  </sheetViews>
  <sheetFormatPr defaultColWidth="5.875" defaultRowHeight="12"/>
  <cols>
    <col min="1" max="1" width="2" style="2" customWidth="1"/>
    <col min="2" max="2" width="33.125" style="2" customWidth="1"/>
    <col min="3" max="26" width="6.875" style="2" customWidth="1"/>
    <col min="27" max="33" width="7" style="2" customWidth="1"/>
    <col min="34" max="16384" width="5.875" style="2"/>
  </cols>
  <sheetData>
    <row r="1" spans="1:26" s="1" customFormat="1" ht="12.75" thickBot="1">
      <c r="A1" s="221" t="s">
        <v>219</v>
      </c>
      <c r="B1" s="4"/>
    </row>
    <row r="2" spans="1:26" ht="6" customHeight="1" thickTop="1">
      <c r="C2" s="34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6"/>
    </row>
    <row r="3" spans="1:26" ht="12" customHeight="1">
      <c r="C3" s="475" t="s">
        <v>1</v>
      </c>
      <c r="D3" s="473" t="s">
        <v>275</v>
      </c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473" t="s">
        <v>276</v>
      </c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457" t="s">
        <v>73</v>
      </c>
    </row>
    <row r="4" spans="1:26" ht="77.25" customHeight="1">
      <c r="C4" s="476"/>
      <c r="D4" s="474"/>
      <c r="E4" s="232" t="s">
        <v>64</v>
      </c>
      <c r="F4" s="232" t="s">
        <v>65</v>
      </c>
      <c r="G4" s="232" t="s">
        <v>66</v>
      </c>
      <c r="H4" s="232" t="s">
        <v>67</v>
      </c>
      <c r="I4" s="232" t="s">
        <v>68</v>
      </c>
      <c r="J4" s="232" t="s">
        <v>69</v>
      </c>
      <c r="K4" s="232" t="s">
        <v>70</v>
      </c>
      <c r="L4" s="232" t="s">
        <v>71</v>
      </c>
      <c r="M4" s="232" t="s">
        <v>72</v>
      </c>
      <c r="N4" s="232" t="s">
        <v>73</v>
      </c>
      <c r="O4" s="474"/>
      <c r="P4" s="232" t="s">
        <v>64</v>
      </c>
      <c r="Q4" s="232" t="s">
        <v>65</v>
      </c>
      <c r="R4" s="232" t="s">
        <v>66</v>
      </c>
      <c r="S4" s="232" t="s">
        <v>67</v>
      </c>
      <c r="T4" s="232" t="s">
        <v>68</v>
      </c>
      <c r="U4" s="232" t="s">
        <v>69</v>
      </c>
      <c r="V4" s="232" t="s">
        <v>70</v>
      </c>
      <c r="W4" s="232" t="s">
        <v>71</v>
      </c>
      <c r="X4" s="232" t="s">
        <v>72</v>
      </c>
      <c r="Y4" s="232" t="s">
        <v>73</v>
      </c>
      <c r="Z4" s="458"/>
    </row>
    <row r="5" spans="1:26" ht="12" customHeight="1">
      <c r="A5" s="416" t="s">
        <v>1</v>
      </c>
      <c r="B5" s="417"/>
      <c r="C5" s="14">
        <v>66</v>
      </c>
      <c r="D5" s="13">
        <v>5</v>
      </c>
      <c r="E5" s="14">
        <v>1</v>
      </c>
      <c r="F5" s="13">
        <v>1</v>
      </c>
      <c r="G5" s="14">
        <v>1</v>
      </c>
      <c r="H5" s="13" t="s">
        <v>0</v>
      </c>
      <c r="I5" s="14" t="s">
        <v>0</v>
      </c>
      <c r="J5" s="102">
        <v>1</v>
      </c>
      <c r="K5" s="38" t="s">
        <v>0</v>
      </c>
      <c r="L5" s="13">
        <v>1</v>
      </c>
      <c r="M5" s="14" t="s">
        <v>0</v>
      </c>
      <c r="N5" s="13" t="s">
        <v>0</v>
      </c>
      <c r="O5" s="14">
        <v>59</v>
      </c>
      <c r="P5" s="13">
        <v>31</v>
      </c>
      <c r="Q5" s="14">
        <v>14</v>
      </c>
      <c r="R5" s="13">
        <v>7</v>
      </c>
      <c r="S5" s="14">
        <v>2</v>
      </c>
      <c r="T5" s="13">
        <v>1</v>
      </c>
      <c r="U5" s="14" t="s">
        <v>0</v>
      </c>
      <c r="V5" s="13" t="s">
        <v>0</v>
      </c>
      <c r="W5" s="14">
        <v>1</v>
      </c>
      <c r="X5" s="13" t="s">
        <v>0</v>
      </c>
      <c r="Y5" s="14">
        <v>3</v>
      </c>
      <c r="Z5" s="27">
        <v>2</v>
      </c>
    </row>
    <row r="6" spans="1:26" ht="12" customHeight="1">
      <c r="A6" s="397"/>
      <c r="B6" s="409"/>
      <c r="C6" s="16">
        <v>100</v>
      </c>
      <c r="D6" s="15">
        <v>7.5757575757575761</v>
      </c>
      <c r="E6" s="16">
        <v>1.5151515151515151</v>
      </c>
      <c r="F6" s="15">
        <v>1.5151515151515151</v>
      </c>
      <c r="G6" s="16">
        <v>1.5151515151515151</v>
      </c>
      <c r="H6" s="15" t="s">
        <v>0</v>
      </c>
      <c r="I6" s="16" t="s">
        <v>0</v>
      </c>
      <c r="J6" s="15">
        <v>1.5151515151515151</v>
      </c>
      <c r="K6" s="40" t="s">
        <v>0</v>
      </c>
      <c r="L6" s="15">
        <v>1.5151515151515151</v>
      </c>
      <c r="M6" s="16" t="s">
        <v>0</v>
      </c>
      <c r="N6" s="15" t="s">
        <v>0</v>
      </c>
      <c r="O6" s="16">
        <v>89.393939393939391</v>
      </c>
      <c r="P6" s="15">
        <v>46.969696969696969</v>
      </c>
      <c r="Q6" s="16">
        <v>21.212121212121211</v>
      </c>
      <c r="R6" s="15">
        <v>10.606060606060606</v>
      </c>
      <c r="S6" s="16">
        <v>3.0303030303030303</v>
      </c>
      <c r="T6" s="15">
        <v>1.5151515151515151</v>
      </c>
      <c r="U6" s="16" t="s">
        <v>0</v>
      </c>
      <c r="V6" s="15" t="s">
        <v>0</v>
      </c>
      <c r="W6" s="16">
        <v>1.5151515151515151</v>
      </c>
      <c r="X6" s="15" t="s">
        <v>0</v>
      </c>
      <c r="Y6" s="16">
        <v>4.5454545454545459</v>
      </c>
      <c r="Z6" s="28">
        <v>3.0303030303030303</v>
      </c>
    </row>
    <row r="7" spans="1:26" ht="12" customHeight="1">
      <c r="A7" s="397" t="s">
        <v>56</v>
      </c>
      <c r="B7" s="409"/>
      <c r="C7" s="9">
        <v>5</v>
      </c>
      <c r="D7" s="8">
        <v>2</v>
      </c>
      <c r="E7" s="9" t="s">
        <v>0</v>
      </c>
      <c r="F7" s="8" t="s">
        <v>0</v>
      </c>
      <c r="G7" s="9" t="s">
        <v>0</v>
      </c>
      <c r="H7" s="8" t="s">
        <v>0</v>
      </c>
      <c r="I7" s="9" t="s">
        <v>0</v>
      </c>
      <c r="J7" s="8">
        <v>1</v>
      </c>
      <c r="K7" s="33" t="s">
        <v>0</v>
      </c>
      <c r="L7" s="8">
        <v>1</v>
      </c>
      <c r="M7" s="9" t="s">
        <v>0</v>
      </c>
      <c r="N7" s="8" t="s">
        <v>0</v>
      </c>
      <c r="O7" s="9">
        <v>3</v>
      </c>
      <c r="P7" s="8" t="s">
        <v>0</v>
      </c>
      <c r="Q7" s="9" t="s">
        <v>0</v>
      </c>
      <c r="R7" s="8">
        <v>2</v>
      </c>
      <c r="S7" s="9">
        <v>1</v>
      </c>
      <c r="T7" s="8" t="s">
        <v>0</v>
      </c>
      <c r="U7" s="9" t="s">
        <v>0</v>
      </c>
      <c r="V7" s="8" t="s">
        <v>0</v>
      </c>
      <c r="W7" s="9" t="s">
        <v>0</v>
      </c>
      <c r="X7" s="8" t="s">
        <v>0</v>
      </c>
      <c r="Y7" s="9" t="s">
        <v>0</v>
      </c>
      <c r="Z7" s="26" t="s">
        <v>0</v>
      </c>
    </row>
    <row r="8" spans="1:26" ht="12" customHeight="1">
      <c r="A8" s="397"/>
      <c r="B8" s="409"/>
      <c r="C8" s="12">
        <v>100</v>
      </c>
      <c r="D8" s="11">
        <v>40</v>
      </c>
      <c r="E8" s="12" t="s">
        <v>0</v>
      </c>
      <c r="F8" s="11" t="s">
        <v>0</v>
      </c>
      <c r="G8" s="12" t="s">
        <v>0</v>
      </c>
      <c r="H8" s="11" t="s">
        <v>0</v>
      </c>
      <c r="I8" s="12" t="s">
        <v>0</v>
      </c>
      <c r="J8" s="11">
        <v>20</v>
      </c>
      <c r="K8" s="20" t="s">
        <v>0</v>
      </c>
      <c r="L8" s="11">
        <v>20</v>
      </c>
      <c r="M8" s="12" t="s">
        <v>0</v>
      </c>
      <c r="N8" s="11" t="s">
        <v>0</v>
      </c>
      <c r="O8" s="12">
        <v>60</v>
      </c>
      <c r="P8" s="11" t="s">
        <v>0</v>
      </c>
      <c r="Q8" s="12" t="s">
        <v>0</v>
      </c>
      <c r="R8" s="11">
        <v>40</v>
      </c>
      <c r="S8" s="12">
        <v>20</v>
      </c>
      <c r="T8" s="11" t="s">
        <v>0</v>
      </c>
      <c r="U8" s="12" t="s">
        <v>0</v>
      </c>
      <c r="V8" s="11" t="s">
        <v>0</v>
      </c>
      <c r="W8" s="12" t="s">
        <v>0</v>
      </c>
      <c r="X8" s="11" t="s">
        <v>0</v>
      </c>
      <c r="Y8" s="12" t="s">
        <v>0</v>
      </c>
      <c r="Z8" s="17" t="s">
        <v>0</v>
      </c>
    </row>
    <row r="9" spans="1:26" ht="12" customHeight="1">
      <c r="A9" s="407"/>
      <c r="B9" s="409" t="s">
        <v>270</v>
      </c>
      <c r="C9" s="14">
        <v>2</v>
      </c>
      <c r="D9" s="13">
        <v>2</v>
      </c>
      <c r="E9" s="14" t="s">
        <v>0</v>
      </c>
      <c r="F9" s="13" t="s">
        <v>0</v>
      </c>
      <c r="G9" s="14" t="s">
        <v>0</v>
      </c>
      <c r="H9" s="13" t="s">
        <v>0</v>
      </c>
      <c r="I9" s="14" t="s">
        <v>0</v>
      </c>
      <c r="J9" s="13">
        <v>1</v>
      </c>
      <c r="K9" s="38" t="s">
        <v>0</v>
      </c>
      <c r="L9" s="13">
        <v>1</v>
      </c>
      <c r="M9" s="14" t="s">
        <v>0</v>
      </c>
      <c r="N9" s="13" t="s">
        <v>0</v>
      </c>
      <c r="O9" s="14" t="s">
        <v>0</v>
      </c>
      <c r="P9" s="13" t="s">
        <v>0</v>
      </c>
      <c r="Q9" s="14" t="s">
        <v>0</v>
      </c>
      <c r="R9" s="13" t="s">
        <v>0</v>
      </c>
      <c r="S9" s="14" t="s">
        <v>0</v>
      </c>
      <c r="T9" s="13" t="s">
        <v>0</v>
      </c>
      <c r="U9" s="14" t="s">
        <v>0</v>
      </c>
      <c r="V9" s="13" t="s">
        <v>0</v>
      </c>
      <c r="W9" s="14" t="s">
        <v>0</v>
      </c>
      <c r="X9" s="13" t="s">
        <v>0</v>
      </c>
      <c r="Y9" s="14" t="s">
        <v>0</v>
      </c>
      <c r="Z9" s="27" t="s">
        <v>0</v>
      </c>
    </row>
    <row r="10" spans="1:26" ht="12" customHeight="1">
      <c r="A10" s="408"/>
      <c r="B10" s="409"/>
      <c r="C10" s="16">
        <v>100</v>
      </c>
      <c r="D10" s="15">
        <v>100</v>
      </c>
      <c r="E10" s="16" t="s">
        <v>0</v>
      </c>
      <c r="F10" s="15" t="s">
        <v>0</v>
      </c>
      <c r="G10" s="16" t="s">
        <v>0</v>
      </c>
      <c r="H10" s="15" t="s">
        <v>0</v>
      </c>
      <c r="I10" s="16" t="s">
        <v>0</v>
      </c>
      <c r="J10" s="11">
        <v>50</v>
      </c>
      <c r="K10" s="40" t="s">
        <v>0</v>
      </c>
      <c r="L10" s="15">
        <v>50</v>
      </c>
      <c r="M10" s="16" t="s">
        <v>0</v>
      </c>
      <c r="N10" s="15" t="s">
        <v>0</v>
      </c>
      <c r="O10" s="16" t="s">
        <v>0</v>
      </c>
      <c r="P10" s="15" t="s">
        <v>0</v>
      </c>
      <c r="Q10" s="16" t="s">
        <v>0</v>
      </c>
      <c r="R10" s="15" t="s">
        <v>0</v>
      </c>
      <c r="S10" s="16" t="s">
        <v>0</v>
      </c>
      <c r="T10" s="15" t="s">
        <v>0</v>
      </c>
      <c r="U10" s="16" t="s">
        <v>0</v>
      </c>
      <c r="V10" s="15" t="s">
        <v>0</v>
      </c>
      <c r="W10" s="16" t="s">
        <v>0</v>
      </c>
      <c r="X10" s="15" t="s">
        <v>0</v>
      </c>
      <c r="Y10" s="16" t="s">
        <v>0</v>
      </c>
      <c r="Z10" s="28" t="s">
        <v>0</v>
      </c>
    </row>
    <row r="11" spans="1:26" ht="12" customHeight="1">
      <c r="A11" s="407"/>
      <c r="B11" s="409" t="s">
        <v>271</v>
      </c>
      <c r="C11" s="9">
        <v>3</v>
      </c>
      <c r="D11" s="8" t="s">
        <v>0</v>
      </c>
      <c r="E11" s="9" t="s">
        <v>0</v>
      </c>
      <c r="F11" s="8" t="s">
        <v>0</v>
      </c>
      <c r="G11" s="9" t="s">
        <v>0</v>
      </c>
      <c r="H11" s="8" t="s">
        <v>0</v>
      </c>
      <c r="I11" s="9" t="s">
        <v>0</v>
      </c>
      <c r="J11" s="8" t="s">
        <v>0</v>
      </c>
      <c r="K11" s="33" t="s">
        <v>0</v>
      </c>
      <c r="L11" s="8" t="s">
        <v>0</v>
      </c>
      <c r="M11" s="9" t="s">
        <v>0</v>
      </c>
      <c r="N11" s="8" t="s">
        <v>0</v>
      </c>
      <c r="O11" s="9">
        <v>3</v>
      </c>
      <c r="P11" s="8" t="s">
        <v>0</v>
      </c>
      <c r="Q11" s="9" t="s">
        <v>0</v>
      </c>
      <c r="R11" s="8">
        <v>2</v>
      </c>
      <c r="S11" s="9">
        <v>1</v>
      </c>
      <c r="T11" s="8" t="s">
        <v>0</v>
      </c>
      <c r="U11" s="9" t="s">
        <v>0</v>
      </c>
      <c r="V11" s="8" t="s">
        <v>0</v>
      </c>
      <c r="W11" s="9" t="s">
        <v>0</v>
      </c>
      <c r="X11" s="8" t="s">
        <v>0</v>
      </c>
      <c r="Y11" s="9" t="s">
        <v>0</v>
      </c>
      <c r="Z11" s="26" t="s">
        <v>0</v>
      </c>
    </row>
    <row r="12" spans="1:26" ht="12" customHeight="1">
      <c r="A12" s="408"/>
      <c r="B12" s="409"/>
      <c r="C12" s="12">
        <v>100</v>
      </c>
      <c r="D12" s="11" t="s">
        <v>0</v>
      </c>
      <c r="E12" s="12" t="s">
        <v>0</v>
      </c>
      <c r="F12" s="11" t="s">
        <v>0</v>
      </c>
      <c r="G12" s="12" t="s">
        <v>0</v>
      </c>
      <c r="H12" s="11" t="s">
        <v>0</v>
      </c>
      <c r="I12" s="12" t="s">
        <v>0</v>
      </c>
      <c r="J12" s="11" t="s">
        <v>0</v>
      </c>
      <c r="K12" s="20" t="s">
        <v>0</v>
      </c>
      <c r="L12" s="11" t="s">
        <v>0</v>
      </c>
      <c r="M12" s="12" t="s">
        <v>0</v>
      </c>
      <c r="N12" s="11" t="s">
        <v>0</v>
      </c>
      <c r="O12" s="12">
        <v>100</v>
      </c>
      <c r="P12" s="11" t="s">
        <v>0</v>
      </c>
      <c r="Q12" s="12" t="s">
        <v>0</v>
      </c>
      <c r="R12" s="11">
        <v>66.666666666666657</v>
      </c>
      <c r="S12" s="12">
        <v>33.333333333333329</v>
      </c>
      <c r="T12" s="11" t="s">
        <v>0</v>
      </c>
      <c r="U12" s="12" t="s">
        <v>0</v>
      </c>
      <c r="V12" s="11" t="s">
        <v>0</v>
      </c>
      <c r="W12" s="12" t="s">
        <v>0</v>
      </c>
      <c r="X12" s="11" t="s">
        <v>0</v>
      </c>
      <c r="Y12" s="12" t="s">
        <v>0</v>
      </c>
      <c r="Z12" s="17" t="s">
        <v>0</v>
      </c>
    </row>
    <row r="13" spans="1:26" ht="12" customHeight="1">
      <c r="A13" s="397" t="s">
        <v>267</v>
      </c>
      <c r="B13" s="409"/>
      <c r="C13" s="14">
        <v>56</v>
      </c>
      <c r="D13" s="13">
        <v>3</v>
      </c>
      <c r="E13" s="14">
        <v>1</v>
      </c>
      <c r="F13" s="13">
        <v>1</v>
      </c>
      <c r="G13" s="14">
        <v>1</v>
      </c>
      <c r="H13" s="13" t="s">
        <v>0</v>
      </c>
      <c r="I13" s="14" t="s">
        <v>0</v>
      </c>
      <c r="J13" s="13" t="s">
        <v>0</v>
      </c>
      <c r="K13" s="38" t="s">
        <v>0</v>
      </c>
      <c r="L13" s="13" t="s">
        <v>0</v>
      </c>
      <c r="M13" s="14" t="s">
        <v>0</v>
      </c>
      <c r="N13" s="13" t="s">
        <v>0</v>
      </c>
      <c r="O13" s="14">
        <v>52</v>
      </c>
      <c r="P13" s="13">
        <v>30</v>
      </c>
      <c r="Q13" s="14">
        <v>12</v>
      </c>
      <c r="R13" s="13">
        <v>5</v>
      </c>
      <c r="S13" s="14">
        <v>1</v>
      </c>
      <c r="T13" s="13" t="s">
        <v>0</v>
      </c>
      <c r="U13" s="14" t="s">
        <v>0</v>
      </c>
      <c r="V13" s="13" t="s">
        <v>0</v>
      </c>
      <c r="W13" s="14">
        <v>1</v>
      </c>
      <c r="X13" s="13" t="s">
        <v>0</v>
      </c>
      <c r="Y13" s="14">
        <v>3</v>
      </c>
      <c r="Z13" s="27">
        <v>1</v>
      </c>
    </row>
    <row r="14" spans="1:26" ht="12" customHeight="1">
      <c r="A14" s="397"/>
      <c r="B14" s="409"/>
      <c r="C14" s="16">
        <v>100</v>
      </c>
      <c r="D14" s="15">
        <v>5.3571428571428568</v>
      </c>
      <c r="E14" s="16">
        <v>1.7857142857142856</v>
      </c>
      <c r="F14" s="15">
        <v>1.7857142857142856</v>
      </c>
      <c r="G14" s="16">
        <v>1.7857142857142856</v>
      </c>
      <c r="H14" s="15" t="s">
        <v>0</v>
      </c>
      <c r="I14" s="16" t="s">
        <v>0</v>
      </c>
      <c r="J14" s="15" t="s">
        <v>0</v>
      </c>
      <c r="K14" s="40" t="s">
        <v>0</v>
      </c>
      <c r="L14" s="15" t="s">
        <v>0</v>
      </c>
      <c r="M14" s="16" t="s">
        <v>0</v>
      </c>
      <c r="N14" s="15" t="s">
        <v>0</v>
      </c>
      <c r="O14" s="16">
        <v>92.857142857142861</v>
      </c>
      <c r="P14" s="15">
        <v>53.571428571428569</v>
      </c>
      <c r="Q14" s="16">
        <v>21.428571428571427</v>
      </c>
      <c r="R14" s="15">
        <v>8.9285714285714288</v>
      </c>
      <c r="S14" s="16">
        <v>1.7857142857142856</v>
      </c>
      <c r="T14" s="15" t="s">
        <v>0</v>
      </c>
      <c r="U14" s="16" t="s">
        <v>0</v>
      </c>
      <c r="V14" s="15" t="s">
        <v>0</v>
      </c>
      <c r="W14" s="16">
        <v>1.7857142857142856</v>
      </c>
      <c r="X14" s="15" t="s">
        <v>0</v>
      </c>
      <c r="Y14" s="16">
        <v>5.3571428571428568</v>
      </c>
      <c r="Z14" s="28">
        <v>1.7857142857142856</v>
      </c>
    </row>
    <row r="15" spans="1:26" ht="12" customHeight="1">
      <c r="A15" s="407"/>
      <c r="B15" s="409" t="s">
        <v>55</v>
      </c>
      <c r="C15" s="9">
        <v>3</v>
      </c>
      <c r="D15" s="8">
        <v>3</v>
      </c>
      <c r="E15" s="9">
        <v>1</v>
      </c>
      <c r="F15" s="8">
        <v>1</v>
      </c>
      <c r="G15" s="9">
        <v>1</v>
      </c>
      <c r="H15" s="8" t="s">
        <v>0</v>
      </c>
      <c r="I15" s="9" t="s">
        <v>0</v>
      </c>
      <c r="J15" s="8" t="s">
        <v>0</v>
      </c>
      <c r="K15" s="33" t="s">
        <v>0</v>
      </c>
      <c r="L15" s="8" t="s">
        <v>0</v>
      </c>
      <c r="M15" s="9" t="s">
        <v>0</v>
      </c>
      <c r="N15" s="8" t="s">
        <v>0</v>
      </c>
      <c r="O15" s="9" t="s">
        <v>0</v>
      </c>
      <c r="P15" s="8" t="s">
        <v>0</v>
      </c>
      <c r="Q15" s="9" t="s">
        <v>0</v>
      </c>
      <c r="R15" s="8" t="s">
        <v>0</v>
      </c>
      <c r="S15" s="9" t="s">
        <v>0</v>
      </c>
      <c r="T15" s="8" t="s">
        <v>0</v>
      </c>
      <c r="U15" s="9" t="s">
        <v>0</v>
      </c>
      <c r="V15" s="8" t="s">
        <v>0</v>
      </c>
      <c r="W15" s="9" t="s">
        <v>0</v>
      </c>
      <c r="X15" s="8" t="s">
        <v>0</v>
      </c>
      <c r="Y15" s="9" t="s">
        <v>0</v>
      </c>
      <c r="Z15" s="26" t="s">
        <v>0</v>
      </c>
    </row>
    <row r="16" spans="1:26" ht="12" customHeight="1">
      <c r="A16" s="408"/>
      <c r="B16" s="409"/>
      <c r="C16" s="12">
        <v>100</v>
      </c>
      <c r="D16" s="11">
        <v>100</v>
      </c>
      <c r="E16" s="12">
        <v>33.333333333333329</v>
      </c>
      <c r="F16" s="11">
        <v>33.333333333333329</v>
      </c>
      <c r="G16" s="12">
        <v>33.333333333333329</v>
      </c>
      <c r="H16" s="11" t="s">
        <v>0</v>
      </c>
      <c r="I16" s="12" t="s">
        <v>0</v>
      </c>
      <c r="J16" s="11" t="s">
        <v>0</v>
      </c>
      <c r="K16" s="20" t="s">
        <v>0</v>
      </c>
      <c r="L16" s="11" t="s">
        <v>0</v>
      </c>
      <c r="M16" s="12" t="s">
        <v>0</v>
      </c>
      <c r="N16" s="11" t="s">
        <v>0</v>
      </c>
      <c r="O16" s="12" t="s">
        <v>0</v>
      </c>
      <c r="P16" s="11" t="s">
        <v>0</v>
      </c>
      <c r="Q16" s="12" t="s">
        <v>0</v>
      </c>
      <c r="R16" s="11" t="s">
        <v>0</v>
      </c>
      <c r="S16" s="12" t="s">
        <v>0</v>
      </c>
      <c r="T16" s="11" t="s">
        <v>0</v>
      </c>
      <c r="U16" s="12" t="s">
        <v>0</v>
      </c>
      <c r="V16" s="11" t="s">
        <v>0</v>
      </c>
      <c r="W16" s="12" t="s">
        <v>0</v>
      </c>
      <c r="X16" s="11" t="s">
        <v>0</v>
      </c>
      <c r="Y16" s="12" t="s">
        <v>0</v>
      </c>
      <c r="Z16" s="17" t="s">
        <v>0</v>
      </c>
    </row>
    <row r="17" spans="1:26" ht="12" customHeight="1">
      <c r="A17" s="407"/>
      <c r="B17" s="409" t="s">
        <v>272</v>
      </c>
      <c r="C17" s="14">
        <v>44</v>
      </c>
      <c r="D17" s="13" t="s">
        <v>0</v>
      </c>
      <c r="E17" s="14" t="s">
        <v>0</v>
      </c>
      <c r="F17" s="13" t="s">
        <v>0</v>
      </c>
      <c r="G17" s="14" t="s">
        <v>0</v>
      </c>
      <c r="H17" s="13" t="s">
        <v>0</v>
      </c>
      <c r="I17" s="14" t="s">
        <v>0</v>
      </c>
      <c r="J17" s="13" t="s">
        <v>0</v>
      </c>
      <c r="K17" s="38" t="s">
        <v>0</v>
      </c>
      <c r="L17" s="13" t="s">
        <v>0</v>
      </c>
      <c r="M17" s="14" t="s">
        <v>0</v>
      </c>
      <c r="N17" s="13" t="s">
        <v>0</v>
      </c>
      <c r="O17" s="14">
        <v>44</v>
      </c>
      <c r="P17" s="13">
        <v>29</v>
      </c>
      <c r="Q17" s="14">
        <v>8</v>
      </c>
      <c r="R17" s="13">
        <v>3</v>
      </c>
      <c r="S17" s="14" t="s">
        <v>0</v>
      </c>
      <c r="T17" s="13" t="s">
        <v>0</v>
      </c>
      <c r="U17" s="14" t="s">
        <v>0</v>
      </c>
      <c r="V17" s="13" t="s">
        <v>0</v>
      </c>
      <c r="W17" s="14">
        <v>1</v>
      </c>
      <c r="X17" s="13" t="s">
        <v>0</v>
      </c>
      <c r="Y17" s="14">
        <v>3</v>
      </c>
      <c r="Z17" s="27" t="s">
        <v>0</v>
      </c>
    </row>
    <row r="18" spans="1:26" ht="12" customHeight="1">
      <c r="A18" s="408"/>
      <c r="B18" s="409"/>
      <c r="C18" s="16">
        <v>100</v>
      </c>
      <c r="D18" s="15" t="s">
        <v>0</v>
      </c>
      <c r="E18" s="16" t="s">
        <v>0</v>
      </c>
      <c r="F18" s="15" t="s">
        <v>0</v>
      </c>
      <c r="G18" s="16" t="s">
        <v>0</v>
      </c>
      <c r="H18" s="15" t="s">
        <v>0</v>
      </c>
      <c r="I18" s="16" t="s">
        <v>0</v>
      </c>
      <c r="J18" s="15" t="s">
        <v>0</v>
      </c>
      <c r="K18" s="40" t="s">
        <v>0</v>
      </c>
      <c r="L18" s="15" t="s">
        <v>0</v>
      </c>
      <c r="M18" s="16" t="s">
        <v>0</v>
      </c>
      <c r="N18" s="15" t="s">
        <v>0</v>
      </c>
      <c r="O18" s="16">
        <v>100</v>
      </c>
      <c r="P18" s="15">
        <v>65.909090909090907</v>
      </c>
      <c r="Q18" s="16">
        <v>18.181818181818183</v>
      </c>
      <c r="R18" s="15">
        <v>6.8181818181818175</v>
      </c>
      <c r="S18" s="16" t="s">
        <v>0</v>
      </c>
      <c r="T18" s="15" t="s">
        <v>0</v>
      </c>
      <c r="U18" s="16" t="s">
        <v>0</v>
      </c>
      <c r="V18" s="15" t="s">
        <v>0</v>
      </c>
      <c r="W18" s="16">
        <v>2.2727272727272729</v>
      </c>
      <c r="X18" s="15" t="s">
        <v>0</v>
      </c>
      <c r="Y18" s="16">
        <v>6.8181818181818175</v>
      </c>
      <c r="Z18" s="28" t="s">
        <v>0</v>
      </c>
    </row>
    <row r="19" spans="1:26" ht="12" customHeight="1">
      <c r="A19" s="407"/>
      <c r="B19" s="477" t="s">
        <v>324</v>
      </c>
      <c r="C19" s="9">
        <v>9</v>
      </c>
      <c r="D19" s="8" t="s">
        <v>0</v>
      </c>
      <c r="E19" s="9" t="s">
        <v>0</v>
      </c>
      <c r="F19" s="8" t="s">
        <v>0</v>
      </c>
      <c r="G19" s="9" t="s">
        <v>0</v>
      </c>
      <c r="H19" s="8" t="s">
        <v>0</v>
      </c>
      <c r="I19" s="9" t="s">
        <v>0</v>
      </c>
      <c r="J19" s="8" t="s">
        <v>0</v>
      </c>
      <c r="K19" s="33" t="s">
        <v>0</v>
      </c>
      <c r="L19" s="8" t="s">
        <v>0</v>
      </c>
      <c r="M19" s="9" t="s">
        <v>0</v>
      </c>
      <c r="N19" s="8" t="s">
        <v>0</v>
      </c>
      <c r="O19" s="9">
        <v>8</v>
      </c>
      <c r="P19" s="8">
        <v>1</v>
      </c>
      <c r="Q19" s="9">
        <v>4</v>
      </c>
      <c r="R19" s="8">
        <v>2</v>
      </c>
      <c r="S19" s="9">
        <v>1</v>
      </c>
      <c r="T19" s="8" t="s">
        <v>0</v>
      </c>
      <c r="U19" s="9" t="s">
        <v>0</v>
      </c>
      <c r="V19" s="8" t="s">
        <v>0</v>
      </c>
      <c r="W19" s="9" t="s">
        <v>0</v>
      </c>
      <c r="X19" s="8" t="s">
        <v>0</v>
      </c>
      <c r="Y19" s="9" t="s">
        <v>0</v>
      </c>
      <c r="Z19" s="26">
        <v>1</v>
      </c>
    </row>
    <row r="20" spans="1:26" ht="12" customHeight="1">
      <c r="A20" s="408"/>
      <c r="B20" s="477"/>
      <c r="C20" s="12">
        <v>100</v>
      </c>
      <c r="D20" s="11" t="s">
        <v>0</v>
      </c>
      <c r="E20" s="12" t="s">
        <v>0</v>
      </c>
      <c r="F20" s="11" t="s">
        <v>0</v>
      </c>
      <c r="G20" s="12" t="s">
        <v>0</v>
      </c>
      <c r="H20" s="11" t="s">
        <v>0</v>
      </c>
      <c r="I20" s="12" t="s">
        <v>0</v>
      </c>
      <c r="J20" s="11" t="s">
        <v>0</v>
      </c>
      <c r="K20" s="20" t="s">
        <v>0</v>
      </c>
      <c r="L20" s="11" t="s">
        <v>0</v>
      </c>
      <c r="M20" s="12" t="s">
        <v>0</v>
      </c>
      <c r="N20" s="11" t="s">
        <v>0</v>
      </c>
      <c r="O20" s="12">
        <v>88.888888888888886</v>
      </c>
      <c r="P20" s="11">
        <v>11.111111111111111</v>
      </c>
      <c r="Q20" s="12">
        <v>44.444444444444443</v>
      </c>
      <c r="R20" s="11">
        <v>22.222222222222221</v>
      </c>
      <c r="S20" s="12">
        <v>11.111111111111111</v>
      </c>
      <c r="T20" s="11" t="s">
        <v>0</v>
      </c>
      <c r="U20" s="12" t="s">
        <v>0</v>
      </c>
      <c r="V20" s="11" t="s">
        <v>0</v>
      </c>
      <c r="W20" s="12" t="s">
        <v>0</v>
      </c>
      <c r="X20" s="11" t="s">
        <v>0</v>
      </c>
      <c r="Y20" s="12" t="s">
        <v>0</v>
      </c>
      <c r="Z20" s="17">
        <v>11.111111111111111</v>
      </c>
    </row>
    <row r="21" spans="1:26" ht="12" customHeight="1">
      <c r="A21" s="407"/>
      <c r="B21" s="396" t="s">
        <v>325</v>
      </c>
      <c r="C21" s="14" t="s">
        <v>0</v>
      </c>
      <c r="D21" s="13" t="s">
        <v>0</v>
      </c>
      <c r="E21" s="14" t="s">
        <v>0</v>
      </c>
      <c r="F21" s="13" t="s">
        <v>0</v>
      </c>
      <c r="G21" s="14" t="s">
        <v>0</v>
      </c>
      <c r="H21" s="13" t="s">
        <v>0</v>
      </c>
      <c r="I21" s="14" t="s">
        <v>0</v>
      </c>
      <c r="J21" s="13" t="s">
        <v>0</v>
      </c>
      <c r="K21" s="38" t="s">
        <v>0</v>
      </c>
      <c r="L21" s="13" t="s">
        <v>0</v>
      </c>
      <c r="M21" s="14" t="s">
        <v>0</v>
      </c>
      <c r="N21" s="13" t="s">
        <v>0</v>
      </c>
      <c r="O21" s="14" t="s">
        <v>0</v>
      </c>
      <c r="P21" s="13" t="s">
        <v>0</v>
      </c>
      <c r="Q21" s="14" t="s">
        <v>0</v>
      </c>
      <c r="R21" s="13" t="s">
        <v>0</v>
      </c>
      <c r="S21" s="14" t="s">
        <v>0</v>
      </c>
      <c r="T21" s="13" t="s">
        <v>0</v>
      </c>
      <c r="U21" s="14" t="s">
        <v>0</v>
      </c>
      <c r="V21" s="13" t="s">
        <v>0</v>
      </c>
      <c r="W21" s="14" t="s">
        <v>0</v>
      </c>
      <c r="X21" s="13" t="s">
        <v>0</v>
      </c>
      <c r="Y21" s="14" t="s">
        <v>0</v>
      </c>
      <c r="Z21" s="27" t="s">
        <v>0</v>
      </c>
    </row>
    <row r="22" spans="1:26" ht="12" customHeight="1">
      <c r="A22" s="408"/>
      <c r="B22" s="396"/>
      <c r="C22" s="16" t="s">
        <v>0</v>
      </c>
      <c r="D22" s="15" t="s">
        <v>0</v>
      </c>
      <c r="E22" s="16" t="s">
        <v>0</v>
      </c>
      <c r="F22" s="15" t="s">
        <v>0</v>
      </c>
      <c r="G22" s="16" t="s">
        <v>0</v>
      </c>
      <c r="H22" s="15" t="s">
        <v>0</v>
      </c>
      <c r="I22" s="16" t="s">
        <v>0</v>
      </c>
      <c r="J22" s="15" t="s">
        <v>0</v>
      </c>
      <c r="K22" s="40" t="s">
        <v>0</v>
      </c>
      <c r="L22" s="15" t="s">
        <v>0</v>
      </c>
      <c r="M22" s="16" t="s">
        <v>0</v>
      </c>
      <c r="N22" s="15" t="s">
        <v>0</v>
      </c>
      <c r="O22" s="16" t="s">
        <v>0</v>
      </c>
      <c r="P22" s="15" t="s">
        <v>0</v>
      </c>
      <c r="Q22" s="16" t="s">
        <v>0</v>
      </c>
      <c r="R22" s="15" t="s">
        <v>0</v>
      </c>
      <c r="S22" s="16" t="s">
        <v>0</v>
      </c>
      <c r="T22" s="15" t="s">
        <v>0</v>
      </c>
      <c r="U22" s="16" t="s">
        <v>0</v>
      </c>
      <c r="V22" s="15" t="s">
        <v>0</v>
      </c>
      <c r="W22" s="16" t="s">
        <v>0</v>
      </c>
      <c r="X22" s="15" t="s">
        <v>0</v>
      </c>
      <c r="Y22" s="16" t="s">
        <v>0</v>
      </c>
      <c r="Z22" s="28" t="s">
        <v>0</v>
      </c>
    </row>
    <row r="23" spans="1:26" ht="12" customHeight="1">
      <c r="A23" s="397" t="s">
        <v>268</v>
      </c>
      <c r="B23" s="409"/>
      <c r="C23" s="33">
        <v>1</v>
      </c>
      <c r="D23" s="8" t="s">
        <v>0</v>
      </c>
      <c r="E23" s="9" t="s">
        <v>0</v>
      </c>
      <c r="F23" s="8" t="s">
        <v>0</v>
      </c>
      <c r="G23" s="9" t="s">
        <v>0</v>
      </c>
      <c r="H23" s="8" t="s">
        <v>0</v>
      </c>
      <c r="I23" s="9" t="s">
        <v>0</v>
      </c>
      <c r="J23" s="8" t="s">
        <v>0</v>
      </c>
      <c r="K23" s="33" t="s">
        <v>0</v>
      </c>
      <c r="L23" s="8" t="s">
        <v>0</v>
      </c>
      <c r="M23" s="9" t="s">
        <v>0</v>
      </c>
      <c r="N23" s="8" t="s">
        <v>0</v>
      </c>
      <c r="O23" s="9">
        <v>1</v>
      </c>
      <c r="P23" s="8" t="s">
        <v>0</v>
      </c>
      <c r="Q23" s="9">
        <v>1</v>
      </c>
      <c r="R23" s="8" t="s">
        <v>0</v>
      </c>
      <c r="S23" s="9" t="s">
        <v>0</v>
      </c>
      <c r="T23" s="8" t="s">
        <v>0</v>
      </c>
      <c r="U23" s="9" t="s">
        <v>0</v>
      </c>
      <c r="V23" s="8" t="s">
        <v>0</v>
      </c>
      <c r="W23" s="9" t="s">
        <v>0</v>
      </c>
      <c r="X23" s="8" t="s">
        <v>0</v>
      </c>
      <c r="Y23" s="9" t="s">
        <v>0</v>
      </c>
      <c r="Z23" s="26" t="s">
        <v>0</v>
      </c>
    </row>
    <row r="24" spans="1:26" ht="12" customHeight="1">
      <c r="A24" s="397"/>
      <c r="B24" s="409"/>
      <c r="C24" s="12">
        <v>100</v>
      </c>
      <c r="D24" s="11" t="s">
        <v>0</v>
      </c>
      <c r="E24" s="12" t="s">
        <v>0</v>
      </c>
      <c r="F24" s="11" t="s">
        <v>0</v>
      </c>
      <c r="G24" s="12" t="s">
        <v>0</v>
      </c>
      <c r="H24" s="11" t="s">
        <v>0</v>
      </c>
      <c r="I24" s="12" t="s">
        <v>0</v>
      </c>
      <c r="J24" s="11" t="s">
        <v>0</v>
      </c>
      <c r="K24" s="20" t="s">
        <v>0</v>
      </c>
      <c r="L24" s="11" t="s">
        <v>0</v>
      </c>
      <c r="M24" s="12" t="s">
        <v>0</v>
      </c>
      <c r="N24" s="11" t="s">
        <v>0</v>
      </c>
      <c r="O24" s="12">
        <v>100</v>
      </c>
      <c r="P24" s="11" t="s">
        <v>0</v>
      </c>
      <c r="Q24" s="12">
        <v>100</v>
      </c>
      <c r="R24" s="11" t="s">
        <v>0</v>
      </c>
      <c r="S24" s="12" t="s">
        <v>0</v>
      </c>
      <c r="T24" s="11" t="s">
        <v>0</v>
      </c>
      <c r="U24" s="12" t="s">
        <v>0</v>
      </c>
      <c r="V24" s="11" t="s">
        <v>0</v>
      </c>
      <c r="W24" s="12" t="s">
        <v>0</v>
      </c>
      <c r="X24" s="11" t="s">
        <v>0</v>
      </c>
      <c r="Y24" s="12" t="s">
        <v>0</v>
      </c>
      <c r="Z24" s="17" t="s">
        <v>0</v>
      </c>
    </row>
    <row r="25" spans="1:26" ht="12" customHeight="1">
      <c r="A25" s="397" t="s">
        <v>269</v>
      </c>
      <c r="B25" s="409"/>
      <c r="C25" s="14">
        <v>3</v>
      </c>
      <c r="D25" s="13" t="s">
        <v>0</v>
      </c>
      <c r="E25" s="14" t="s">
        <v>0</v>
      </c>
      <c r="F25" s="13" t="s">
        <v>0</v>
      </c>
      <c r="G25" s="14" t="s">
        <v>0</v>
      </c>
      <c r="H25" s="13" t="s">
        <v>0</v>
      </c>
      <c r="I25" s="14" t="s">
        <v>0</v>
      </c>
      <c r="J25" s="27" t="s">
        <v>0</v>
      </c>
      <c r="K25" s="8" t="s">
        <v>0</v>
      </c>
      <c r="L25" s="13" t="s">
        <v>0</v>
      </c>
      <c r="M25" s="14" t="s">
        <v>0</v>
      </c>
      <c r="N25" s="13" t="s">
        <v>0</v>
      </c>
      <c r="O25" s="14">
        <v>3</v>
      </c>
      <c r="P25" s="13">
        <v>1</v>
      </c>
      <c r="Q25" s="14">
        <v>1</v>
      </c>
      <c r="R25" s="13" t="s">
        <v>0</v>
      </c>
      <c r="S25" s="14" t="s">
        <v>0</v>
      </c>
      <c r="T25" s="13">
        <v>1</v>
      </c>
      <c r="U25" s="14" t="s">
        <v>0</v>
      </c>
      <c r="V25" s="13" t="s">
        <v>0</v>
      </c>
      <c r="W25" s="14" t="s">
        <v>0</v>
      </c>
      <c r="X25" s="13" t="s">
        <v>0</v>
      </c>
      <c r="Y25" s="14" t="s">
        <v>0</v>
      </c>
      <c r="Z25" s="27" t="s">
        <v>0</v>
      </c>
    </row>
    <row r="26" spans="1:26" ht="12" customHeight="1">
      <c r="A26" s="397"/>
      <c r="B26" s="409"/>
      <c r="C26" s="16">
        <v>100</v>
      </c>
      <c r="D26" s="15" t="s">
        <v>0</v>
      </c>
      <c r="E26" s="16" t="s">
        <v>0</v>
      </c>
      <c r="F26" s="15" t="s">
        <v>0</v>
      </c>
      <c r="G26" s="16" t="s">
        <v>0</v>
      </c>
      <c r="H26" s="15" t="s">
        <v>0</v>
      </c>
      <c r="I26" s="16" t="s">
        <v>0</v>
      </c>
      <c r="J26" s="28" t="s">
        <v>0</v>
      </c>
      <c r="K26" s="11" t="s">
        <v>0</v>
      </c>
      <c r="L26" s="15" t="s">
        <v>0</v>
      </c>
      <c r="M26" s="16" t="s">
        <v>0</v>
      </c>
      <c r="N26" s="15" t="s">
        <v>0</v>
      </c>
      <c r="O26" s="16">
        <v>100</v>
      </c>
      <c r="P26" s="15">
        <v>33.333333333333329</v>
      </c>
      <c r="Q26" s="16">
        <v>33.333333333333329</v>
      </c>
      <c r="R26" s="15" t="s">
        <v>0</v>
      </c>
      <c r="S26" s="16" t="s">
        <v>0</v>
      </c>
      <c r="T26" s="15">
        <v>33.333333333333329</v>
      </c>
      <c r="U26" s="16" t="s">
        <v>0</v>
      </c>
      <c r="V26" s="15" t="s">
        <v>0</v>
      </c>
      <c r="W26" s="16" t="s">
        <v>0</v>
      </c>
      <c r="X26" s="15" t="s">
        <v>0</v>
      </c>
      <c r="Y26" s="16" t="s">
        <v>0</v>
      </c>
      <c r="Z26" s="28" t="s">
        <v>0</v>
      </c>
    </row>
    <row r="27" spans="1:26" ht="12" customHeight="1">
      <c r="A27" s="397" t="s">
        <v>73</v>
      </c>
      <c r="B27" s="409"/>
      <c r="C27" s="29">
        <v>1</v>
      </c>
      <c r="D27" s="8" t="s">
        <v>0</v>
      </c>
      <c r="E27" s="9" t="s">
        <v>0</v>
      </c>
      <c r="F27" s="8" t="s">
        <v>0</v>
      </c>
      <c r="G27" s="9" t="s">
        <v>0</v>
      </c>
      <c r="H27" s="8" t="s">
        <v>0</v>
      </c>
      <c r="I27" s="9" t="s">
        <v>0</v>
      </c>
      <c r="J27" s="8" t="s">
        <v>0</v>
      </c>
      <c r="K27" s="33" t="s">
        <v>0</v>
      </c>
      <c r="L27" s="8" t="s">
        <v>0</v>
      </c>
      <c r="M27" s="9" t="s">
        <v>0</v>
      </c>
      <c r="N27" s="8" t="s">
        <v>0</v>
      </c>
      <c r="O27" s="9" t="s">
        <v>0</v>
      </c>
      <c r="P27" s="8" t="s">
        <v>0</v>
      </c>
      <c r="Q27" s="9" t="s">
        <v>0</v>
      </c>
      <c r="R27" s="8" t="s">
        <v>0</v>
      </c>
      <c r="S27" s="9" t="s">
        <v>0</v>
      </c>
      <c r="T27" s="8" t="s">
        <v>0</v>
      </c>
      <c r="U27" s="9" t="s">
        <v>0</v>
      </c>
      <c r="V27" s="8" t="s">
        <v>0</v>
      </c>
      <c r="W27" s="9" t="s">
        <v>0</v>
      </c>
      <c r="X27" s="8" t="s">
        <v>0</v>
      </c>
      <c r="Y27" s="9" t="s">
        <v>0</v>
      </c>
      <c r="Z27" s="26">
        <v>1</v>
      </c>
    </row>
    <row r="28" spans="1:26" ht="12" customHeight="1">
      <c r="A28" s="402"/>
      <c r="B28" s="452"/>
      <c r="C28" s="181">
        <v>100</v>
      </c>
      <c r="D28" s="31" t="s">
        <v>0</v>
      </c>
      <c r="E28" s="41" t="s">
        <v>0</v>
      </c>
      <c r="F28" s="31" t="s">
        <v>0</v>
      </c>
      <c r="G28" s="41" t="s">
        <v>0</v>
      </c>
      <c r="H28" s="31" t="s">
        <v>0</v>
      </c>
      <c r="I28" s="41" t="s">
        <v>0</v>
      </c>
      <c r="J28" s="31" t="s">
        <v>0</v>
      </c>
      <c r="K28" s="39" t="s">
        <v>0</v>
      </c>
      <c r="L28" s="31" t="s">
        <v>0</v>
      </c>
      <c r="M28" s="41" t="s">
        <v>0</v>
      </c>
      <c r="N28" s="31" t="s">
        <v>0</v>
      </c>
      <c r="O28" s="41" t="s">
        <v>0</v>
      </c>
      <c r="P28" s="31" t="s">
        <v>0</v>
      </c>
      <c r="Q28" s="41" t="s">
        <v>0</v>
      </c>
      <c r="R28" s="31" t="s">
        <v>0</v>
      </c>
      <c r="S28" s="41" t="s">
        <v>0</v>
      </c>
      <c r="T28" s="31" t="s">
        <v>0</v>
      </c>
      <c r="U28" s="41" t="s">
        <v>0</v>
      </c>
      <c r="V28" s="31" t="s">
        <v>0</v>
      </c>
      <c r="W28" s="41" t="s">
        <v>0</v>
      </c>
      <c r="X28" s="31" t="s">
        <v>0</v>
      </c>
      <c r="Y28" s="41" t="s">
        <v>0</v>
      </c>
      <c r="Z28" s="43">
        <v>100</v>
      </c>
    </row>
  </sheetData>
  <mergeCells count="22">
    <mergeCell ref="D3:D4"/>
    <mergeCell ref="O3:O4"/>
    <mergeCell ref="Z3:Z4"/>
    <mergeCell ref="A5:B6"/>
    <mergeCell ref="B17:B18"/>
    <mergeCell ref="A17:A18"/>
    <mergeCell ref="A23:B24"/>
    <mergeCell ref="A25:B26"/>
    <mergeCell ref="A27:B28"/>
    <mergeCell ref="C3:C4"/>
    <mergeCell ref="A19:A20"/>
    <mergeCell ref="B19:B20"/>
    <mergeCell ref="A21:A22"/>
    <mergeCell ref="B21:B22"/>
    <mergeCell ref="A13:B14"/>
    <mergeCell ref="B15:B16"/>
    <mergeCell ref="A7:B8"/>
    <mergeCell ref="A9:A10"/>
    <mergeCell ref="B9:B10"/>
    <mergeCell ref="A11:A12"/>
    <mergeCell ref="B11:B12"/>
    <mergeCell ref="A15:A16"/>
  </mergeCells>
  <phoneticPr fontId="19"/>
  <pageMargins left="0.75" right="0.75" top="1" bottom="1" header="0.51200000000000001" footer="0.5120000000000000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6"/>
  <dimension ref="A1:AJ23"/>
  <sheetViews>
    <sheetView showGridLines="0" zoomScaleNormal="100" zoomScaleSheetLayoutView="80" workbookViewId="0"/>
  </sheetViews>
  <sheetFormatPr defaultColWidth="5.875" defaultRowHeight="12"/>
  <cols>
    <col min="1" max="1" width="10.625" style="2" customWidth="1"/>
    <col min="2" max="35" width="6.875" style="2" customWidth="1"/>
    <col min="36" max="16384" width="5.875" style="2"/>
  </cols>
  <sheetData>
    <row r="1" spans="1:36" s="1" customFormat="1" ht="12.75" thickBot="1">
      <c r="A1" s="221" t="s">
        <v>220</v>
      </c>
    </row>
    <row r="2" spans="1:36" ht="6" customHeight="1" thickTop="1">
      <c r="B2" s="34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6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6"/>
      <c r="AC2" s="35"/>
      <c r="AD2" s="35"/>
      <c r="AE2" s="35"/>
      <c r="AF2" s="35"/>
      <c r="AG2" s="35"/>
      <c r="AH2" s="36"/>
      <c r="AI2" s="142"/>
      <c r="AJ2" s="142"/>
    </row>
    <row r="3" spans="1:36" ht="147" customHeight="1">
      <c r="B3" s="233" t="s">
        <v>1</v>
      </c>
      <c r="C3" s="232" t="s">
        <v>74</v>
      </c>
      <c r="D3" s="232" t="s">
        <v>75</v>
      </c>
      <c r="E3" s="232" t="s">
        <v>76</v>
      </c>
      <c r="F3" s="232" t="s">
        <v>77</v>
      </c>
      <c r="G3" s="232" t="s">
        <v>78</v>
      </c>
      <c r="H3" s="232" t="s">
        <v>79</v>
      </c>
      <c r="I3" s="232" t="s">
        <v>80</v>
      </c>
      <c r="J3" s="232" t="s">
        <v>81</v>
      </c>
      <c r="K3" s="232" t="s">
        <v>82</v>
      </c>
      <c r="L3" s="232" t="s">
        <v>83</v>
      </c>
      <c r="M3" s="232" t="s">
        <v>84</v>
      </c>
      <c r="N3" s="232" t="s">
        <v>85</v>
      </c>
      <c r="O3" s="229" t="s">
        <v>86</v>
      </c>
      <c r="P3" s="232" t="s">
        <v>87</v>
      </c>
      <c r="Q3" s="232" t="s">
        <v>88</v>
      </c>
      <c r="R3" s="232" t="s">
        <v>89</v>
      </c>
      <c r="S3" s="232" t="s">
        <v>90</v>
      </c>
      <c r="T3" s="232" t="s">
        <v>91</v>
      </c>
      <c r="U3" s="232" t="s">
        <v>92</v>
      </c>
      <c r="V3" s="232" t="s">
        <v>93</v>
      </c>
      <c r="W3" s="232" t="s">
        <v>94</v>
      </c>
      <c r="X3" s="232" t="s">
        <v>95</v>
      </c>
      <c r="Y3" s="232" t="s">
        <v>96</v>
      </c>
      <c r="Z3" s="232" t="s">
        <v>97</v>
      </c>
      <c r="AA3" s="232" t="s">
        <v>98</v>
      </c>
      <c r="AB3" s="229" t="s">
        <v>99</v>
      </c>
      <c r="AC3" s="232" t="s">
        <v>100</v>
      </c>
      <c r="AD3" s="232" t="s">
        <v>101</v>
      </c>
      <c r="AE3" s="232" t="s">
        <v>102</v>
      </c>
      <c r="AF3" s="232" t="s">
        <v>103</v>
      </c>
      <c r="AG3" s="232" t="s">
        <v>104</v>
      </c>
      <c r="AH3" s="229" t="s">
        <v>73</v>
      </c>
      <c r="AI3" s="151"/>
      <c r="AJ3" s="151"/>
    </row>
    <row r="4" spans="1:36">
      <c r="A4" s="450" t="s">
        <v>1</v>
      </c>
      <c r="B4" s="14">
        <v>66</v>
      </c>
      <c r="C4" s="13" t="s">
        <v>0</v>
      </c>
      <c r="D4" s="14">
        <v>10</v>
      </c>
      <c r="E4" s="13">
        <v>17</v>
      </c>
      <c r="F4" s="13">
        <v>6</v>
      </c>
      <c r="G4" s="14">
        <v>5</v>
      </c>
      <c r="H4" s="13">
        <v>1</v>
      </c>
      <c r="I4" s="14">
        <v>3</v>
      </c>
      <c r="J4" s="13">
        <v>2</v>
      </c>
      <c r="K4" s="14" t="s">
        <v>0</v>
      </c>
      <c r="L4" s="13" t="s">
        <v>0</v>
      </c>
      <c r="M4" s="14" t="s">
        <v>0</v>
      </c>
      <c r="N4" s="13" t="s">
        <v>0</v>
      </c>
      <c r="O4" s="14" t="s">
        <v>0</v>
      </c>
      <c r="P4" s="13" t="s">
        <v>0</v>
      </c>
      <c r="Q4" s="14" t="s">
        <v>0</v>
      </c>
      <c r="R4" s="13" t="s">
        <v>0</v>
      </c>
      <c r="S4" s="14" t="s">
        <v>0</v>
      </c>
      <c r="T4" s="13" t="s">
        <v>0</v>
      </c>
      <c r="U4" s="14" t="s">
        <v>0</v>
      </c>
      <c r="V4" s="13" t="s">
        <v>0</v>
      </c>
      <c r="W4" s="14" t="s">
        <v>0</v>
      </c>
      <c r="X4" s="13" t="s">
        <v>0</v>
      </c>
      <c r="Y4" s="14" t="s">
        <v>0</v>
      </c>
      <c r="Z4" s="13" t="s">
        <v>0</v>
      </c>
      <c r="AA4" s="14" t="s">
        <v>0</v>
      </c>
      <c r="AB4" s="13" t="s">
        <v>0</v>
      </c>
      <c r="AC4" s="14" t="s">
        <v>0</v>
      </c>
      <c r="AD4" s="13" t="s">
        <v>0</v>
      </c>
      <c r="AE4" s="27" t="s">
        <v>0</v>
      </c>
      <c r="AF4" s="13" t="s">
        <v>0</v>
      </c>
      <c r="AG4" s="13" t="s">
        <v>0</v>
      </c>
      <c r="AH4" s="14">
        <v>22</v>
      </c>
    </row>
    <row r="5" spans="1:36">
      <c r="A5" s="413"/>
      <c r="B5" s="16">
        <v>100</v>
      </c>
      <c r="C5" s="15" t="s">
        <v>0</v>
      </c>
      <c r="D5" s="16">
        <v>15.151515151515152</v>
      </c>
      <c r="E5" s="15">
        <v>25.757575757575758</v>
      </c>
      <c r="F5" s="15">
        <v>9.0909090909090917</v>
      </c>
      <c r="G5" s="16">
        <v>7.5757575757575761</v>
      </c>
      <c r="H5" s="15">
        <v>1.5151515151515151</v>
      </c>
      <c r="I5" s="16">
        <v>4.5454545454545459</v>
      </c>
      <c r="J5" s="15">
        <v>3.0303030303030303</v>
      </c>
      <c r="K5" s="16" t="s">
        <v>0</v>
      </c>
      <c r="L5" s="15" t="s">
        <v>0</v>
      </c>
      <c r="M5" s="16" t="s">
        <v>0</v>
      </c>
      <c r="N5" s="15" t="s">
        <v>0</v>
      </c>
      <c r="O5" s="16" t="s">
        <v>0</v>
      </c>
      <c r="P5" s="15" t="s">
        <v>0</v>
      </c>
      <c r="Q5" s="16" t="s">
        <v>0</v>
      </c>
      <c r="R5" s="15" t="s">
        <v>0</v>
      </c>
      <c r="S5" s="16" t="s">
        <v>0</v>
      </c>
      <c r="T5" s="15" t="s">
        <v>0</v>
      </c>
      <c r="U5" s="16" t="s">
        <v>0</v>
      </c>
      <c r="V5" s="15" t="s">
        <v>0</v>
      </c>
      <c r="W5" s="16" t="s">
        <v>0</v>
      </c>
      <c r="X5" s="15" t="s">
        <v>0</v>
      </c>
      <c r="Y5" s="16" t="s">
        <v>0</v>
      </c>
      <c r="Z5" s="15" t="s">
        <v>0</v>
      </c>
      <c r="AA5" s="16" t="s">
        <v>0</v>
      </c>
      <c r="AB5" s="15" t="s">
        <v>0</v>
      </c>
      <c r="AC5" s="16" t="s">
        <v>0</v>
      </c>
      <c r="AD5" s="15" t="s">
        <v>0</v>
      </c>
      <c r="AE5" s="28" t="s">
        <v>0</v>
      </c>
      <c r="AF5" s="15" t="s">
        <v>0</v>
      </c>
      <c r="AG5" s="15" t="s">
        <v>0</v>
      </c>
      <c r="AH5" s="16">
        <v>33.333333333333329</v>
      </c>
    </row>
    <row r="6" spans="1:36">
      <c r="A6" s="410" t="s">
        <v>105</v>
      </c>
      <c r="B6" s="9">
        <v>57</v>
      </c>
      <c r="C6" s="8" t="s">
        <v>0</v>
      </c>
      <c r="D6" s="9">
        <v>10</v>
      </c>
      <c r="E6" s="8">
        <v>16</v>
      </c>
      <c r="F6" s="8">
        <v>4</v>
      </c>
      <c r="G6" s="9">
        <v>4</v>
      </c>
      <c r="H6" s="8" t="s">
        <v>0</v>
      </c>
      <c r="I6" s="9">
        <v>3</v>
      </c>
      <c r="J6" s="8">
        <v>1</v>
      </c>
      <c r="K6" s="9" t="s">
        <v>0</v>
      </c>
      <c r="L6" s="8" t="s">
        <v>0</v>
      </c>
      <c r="M6" s="9" t="s">
        <v>0</v>
      </c>
      <c r="N6" s="8" t="s">
        <v>0</v>
      </c>
      <c r="O6" s="9" t="s">
        <v>0</v>
      </c>
      <c r="P6" s="8" t="s">
        <v>0</v>
      </c>
      <c r="Q6" s="9" t="s">
        <v>0</v>
      </c>
      <c r="R6" s="8" t="s">
        <v>0</v>
      </c>
      <c r="S6" s="9" t="s">
        <v>0</v>
      </c>
      <c r="T6" s="8" t="s">
        <v>0</v>
      </c>
      <c r="U6" s="9" t="s">
        <v>0</v>
      </c>
      <c r="V6" s="8" t="s">
        <v>0</v>
      </c>
      <c r="W6" s="9" t="s">
        <v>0</v>
      </c>
      <c r="X6" s="8" t="s">
        <v>0</v>
      </c>
      <c r="Y6" s="9" t="s">
        <v>0</v>
      </c>
      <c r="Z6" s="8" t="s">
        <v>0</v>
      </c>
      <c r="AA6" s="9" t="s">
        <v>0</v>
      </c>
      <c r="AB6" s="8" t="s">
        <v>0</v>
      </c>
      <c r="AC6" s="9" t="s">
        <v>0</v>
      </c>
      <c r="AD6" s="8" t="s">
        <v>0</v>
      </c>
      <c r="AE6" s="26" t="s">
        <v>0</v>
      </c>
      <c r="AF6" s="8" t="s">
        <v>0</v>
      </c>
      <c r="AG6" s="8" t="s">
        <v>0</v>
      </c>
      <c r="AH6" s="9">
        <v>19</v>
      </c>
    </row>
    <row r="7" spans="1:36" ht="13.5" customHeight="1">
      <c r="A7" s="413"/>
      <c r="B7" s="12">
        <v>99.999999999999986</v>
      </c>
      <c r="C7" s="11" t="s">
        <v>0</v>
      </c>
      <c r="D7" s="12">
        <v>17.543859649122805</v>
      </c>
      <c r="E7" s="11">
        <v>28.07017543859649</v>
      </c>
      <c r="F7" s="11">
        <v>7.0175438596491224</v>
      </c>
      <c r="G7" s="12">
        <v>7.0175438596491224</v>
      </c>
      <c r="H7" s="11" t="s">
        <v>0</v>
      </c>
      <c r="I7" s="12">
        <v>5.2631578947368416</v>
      </c>
      <c r="J7" s="11">
        <v>1.7543859649122806</v>
      </c>
      <c r="K7" s="12" t="s">
        <v>0</v>
      </c>
      <c r="L7" s="11" t="s">
        <v>0</v>
      </c>
      <c r="M7" s="12" t="s">
        <v>0</v>
      </c>
      <c r="N7" s="11" t="s">
        <v>0</v>
      </c>
      <c r="O7" s="12" t="s">
        <v>0</v>
      </c>
      <c r="P7" s="11" t="s">
        <v>0</v>
      </c>
      <c r="Q7" s="12" t="s">
        <v>0</v>
      </c>
      <c r="R7" s="11" t="s">
        <v>0</v>
      </c>
      <c r="S7" s="12" t="s">
        <v>0</v>
      </c>
      <c r="T7" s="11" t="s">
        <v>0</v>
      </c>
      <c r="U7" s="12" t="s">
        <v>0</v>
      </c>
      <c r="V7" s="11" t="s">
        <v>0</v>
      </c>
      <c r="W7" s="12" t="s">
        <v>0</v>
      </c>
      <c r="X7" s="11" t="s">
        <v>0</v>
      </c>
      <c r="Y7" s="12" t="s">
        <v>0</v>
      </c>
      <c r="Z7" s="11" t="s">
        <v>0</v>
      </c>
      <c r="AA7" s="12" t="s">
        <v>0</v>
      </c>
      <c r="AB7" s="11" t="s">
        <v>0</v>
      </c>
      <c r="AC7" s="12" t="s">
        <v>0</v>
      </c>
      <c r="AD7" s="11" t="s">
        <v>0</v>
      </c>
      <c r="AE7" s="17" t="s">
        <v>0</v>
      </c>
      <c r="AF7" s="11" t="s">
        <v>0</v>
      </c>
      <c r="AG7" s="11" t="s">
        <v>0</v>
      </c>
      <c r="AH7" s="12">
        <v>33.333333333333329</v>
      </c>
    </row>
    <row r="8" spans="1:36">
      <c r="A8" s="410" t="s">
        <v>106</v>
      </c>
      <c r="B8" s="14">
        <v>8</v>
      </c>
      <c r="C8" s="13" t="s">
        <v>0</v>
      </c>
      <c r="D8" s="14" t="s">
        <v>0</v>
      </c>
      <c r="E8" s="13">
        <v>1</v>
      </c>
      <c r="F8" s="13">
        <v>2</v>
      </c>
      <c r="G8" s="14">
        <v>1</v>
      </c>
      <c r="H8" s="13">
        <v>1</v>
      </c>
      <c r="I8" s="8" t="s">
        <v>0</v>
      </c>
      <c r="J8" s="8" t="s">
        <v>0</v>
      </c>
      <c r="K8" s="14" t="s">
        <v>0</v>
      </c>
      <c r="L8" s="13" t="s">
        <v>0</v>
      </c>
      <c r="M8" s="14" t="s">
        <v>0</v>
      </c>
      <c r="N8" s="13" t="s">
        <v>0</v>
      </c>
      <c r="O8" s="14" t="s">
        <v>0</v>
      </c>
      <c r="P8" s="13" t="s">
        <v>0</v>
      </c>
      <c r="Q8" s="14" t="s">
        <v>0</v>
      </c>
      <c r="R8" s="13" t="s">
        <v>0</v>
      </c>
      <c r="S8" s="14" t="s">
        <v>0</v>
      </c>
      <c r="T8" s="13" t="s">
        <v>0</v>
      </c>
      <c r="U8" s="14" t="s">
        <v>0</v>
      </c>
      <c r="V8" s="13" t="s">
        <v>0</v>
      </c>
      <c r="W8" s="14" t="s">
        <v>0</v>
      </c>
      <c r="X8" s="13" t="s">
        <v>0</v>
      </c>
      <c r="Y8" s="14" t="s">
        <v>0</v>
      </c>
      <c r="Z8" s="13" t="s">
        <v>0</v>
      </c>
      <c r="AA8" s="14" t="s">
        <v>0</v>
      </c>
      <c r="AB8" s="13" t="s">
        <v>0</v>
      </c>
      <c r="AC8" s="14" t="s">
        <v>0</v>
      </c>
      <c r="AD8" s="13" t="s">
        <v>0</v>
      </c>
      <c r="AE8" s="27" t="s">
        <v>0</v>
      </c>
      <c r="AF8" s="13" t="s">
        <v>0</v>
      </c>
      <c r="AG8" s="13" t="s">
        <v>0</v>
      </c>
      <c r="AH8" s="14">
        <v>3</v>
      </c>
    </row>
    <row r="9" spans="1:36" ht="13.5" customHeight="1">
      <c r="A9" s="413"/>
      <c r="B9" s="16">
        <v>100</v>
      </c>
      <c r="C9" s="15" t="s">
        <v>0</v>
      </c>
      <c r="D9" s="16" t="s">
        <v>0</v>
      </c>
      <c r="E9" s="15">
        <v>12.5</v>
      </c>
      <c r="F9" s="15">
        <v>25</v>
      </c>
      <c r="G9" s="16">
        <v>12.5</v>
      </c>
      <c r="H9" s="15">
        <v>12.5</v>
      </c>
      <c r="I9" s="11" t="s">
        <v>0</v>
      </c>
      <c r="J9" s="11" t="s">
        <v>0</v>
      </c>
      <c r="K9" s="16" t="s">
        <v>0</v>
      </c>
      <c r="L9" s="15" t="s">
        <v>0</v>
      </c>
      <c r="M9" s="16" t="s">
        <v>0</v>
      </c>
      <c r="N9" s="15" t="s">
        <v>0</v>
      </c>
      <c r="O9" s="16" t="s">
        <v>0</v>
      </c>
      <c r="P9" s="15" t="s">
        <v>0</v>
      </c>
      <c r="Q9" s="16" t="s">
        <v>0</v>
      </c>
      <c r="R9" s="15" t="s">
        <v>0</v>
      </c>
      <c r="S9" s="16" t="s">
        <v>0</v>
      </c>
      <c r="T9" s="15" t="s">
        <v>0</v>
      </c>
      <c r="U9" s="16" t="s">
        <v>0</v>
      </c>
      <c r="V9" s="15" t="s">
        <v>0</v>
      </c>
      <c r="W9" s="16" t="s">
        <v>0</v>
      </c>
      <c r="X9" s="15" t="s">
        <v>0</v>
      </c>
      <c r="Y9" s="16" t="s">
        <v>0</v>
      </c>
      <c r="Z9" s="15" t="s">
        <v>0</v>
      </c>
      <c r="AA9" s="16" t="s">
        <v>0</v>
      </c>
      <c r="AB9" s="15" t="s">
        <v>0</v>
      </c>
      <c r="AC9" s="16" t="s">
        <v>0</v>
      </c>
      <c r="AD9" s="15" t="s">
        <v>0</v>
      </c>
      <c r="AE9" s="28" t="s">
        <v>0</v>
      </c>
      <c r="AF9" s="15" t="s">
        <v>0</v>
      </c>
      <c r="AG9" s="15" t="s">
        <v>0</v>
      </c>
      <c r="AH9" s="16">
        <v>37.5</v>
      </c>
    </row>
    <row r="10" spans="1:36">
      <c r="A10" s="410" t="s">
        <v>107</v>
      </c>
      <c r="B10" s="9">
        <v>1</v>
      </c>
      <c r="C10" s="8" t="s">
        <v>0</v>
      </c>
      <c r="D10" s="9" t="s">
        <v>0</v>
      </c>
      <c r="E10" s="8" t="s">
        <v>0</v>
      </c>
      <c r="F10" s="8" t="s">
        <v>0</v>
      </c>
      <c r="G10" s="9" t="s">
        <v>0</v>
      </c>
      <c r="H10" s="8" t="s">
        <v>0</v>
      </c>
      <c r="I10" s="9" t="s">
        <v>0</v>
      </c>
      <c r="J10" s="8">
        <v>1</v>
      </c>
      <c r="K10" s="9" t="s">
        <v>0</v>
      </c>
      <c r="L10" s="8" t="s">
        <v>0</v>
      </c>
      <c r="M10" s="9" t="s">
        <v>0</v>
      </c>
      <c r="N10" s="8" t="s">
        <v>0</v>
      </c>
      <c r="O10" s="9" t="s">
        <v>0</v>
      </c>
      <c r="P10" s="8" t="s">
        <v>0</v>
      </c>
      <c r="Q10" s="9" t="s">
        <v>0</v>
      </c>
      <c r="R10" s="8" t="s">
        <v>0</v>
      </c>
      <c r="S10" s="9" t="s">
        <v>0</v>
      </c>
      <c r="T10" s="8" t="s">
        <v>0</v>
      </c>
      <c r="U10" s="9" t="s">
        <v>0</v>
      </c>
      <c r="V10" s="8" t="s">
        <v>0</v>
      </c>
      <c r="W10" s="9" t="s">
        <v>0</v>
      </c>
      <c r="X10" s="8" t="s">
        <v>0</v>
      </c>
      <c r="Y10" s="9" t="s">
        <v>0</v>
      </c>
      <c r="Z10" s="8" t="s">
        <v>0</v>
      </c>
      <c r="AA10" s="9" t="s">
        <v>0</v>
      </c>
      <c r="AB10" s="8" t="s">
        <v>0</v>
      </c>
      <c r="AC10" s="9" t="s">
        <v>0</v>
      </c>
      <c r="AD10" s="8" t="s">
        <v>0</v>
      </c>
      <c r="AE10" s="26" t="s">
        <v>0</v>
      </c>
      <c r="AF10" s="8" t="s">
        <v>0</v>
      </c>
      <c r="AG10" s="8" t="s">
        <v>0</v>
      </c>
      <c r="AH10" s="9" t="s">
        <v>0</v>
      </c>
    </row>
    <row r="11" spans="1:36" ht="13.5" customHeight="1">
      <c r="A11" s="413"/>
      <c r="B11" s="12">
        <v>100</v>
      </c>
      <c r="C11" s="11" t="s">
        <v>0</v>
      </c>
      <c r="D11" s="12" t="s">
        <v>0</v>
      </c>
      <c r="E11" s="11" t="s">
        <v>0</v>
      </c>
      <c r="F11" s="11" t="s">
        <v>0</v>
      </c>
      <c r="G11" s="12" t="s">
        <v>0</v>
      </c>
      <c r="H11" s="11" t="s">
        <v>0</v>
      </c>
      <c r="I11" s="12" t="s">
        <v>0</v>
      </c>
      <c r="J11" s="11">
        <v>100</v>
      </c>
      <c r="K11" s="12" t="s">
        <v>0</v>
      </c>
      <c r="L11" s="11" t="s">
        <v>0</v>
      </c>
      <c r="M11" s="12" t="s">
        <v>0</v>
      </c>
      <c r="N11" s="11" t="s">
        <v>0</v>
      </c>
      <c r="O11" s="12" t="s">
        <v>0</v>
      </c>
      <c r="P11" s="11" t="s">
        <v>0</v>
      </c>
      <c r="Q11" s="12" t="s">
        <v>0</v>
      </c>
      <c r="R11" s="11" t="s">
        <v>0</v>
      </c>
      <c r="S11" s="12" t="s">
        <v>0</v>
      </c>
      <c r="T11" s="11" t="s">
        <v>0</v>
      </c>
      <c r="U11" s="12" t="s">
        <v>0</v>
      </c>
      <c r="V11" s="11" t="s">
        <v>0</v>
      </c>
      <c r="W11" s="12" t="s">
        <v>0</v>
      </c>
      <c r="X11" s="11" t="s">
        <v>0</v>
      </c>
      <c r="Y11" s="12" t="s">
        <v>0</v>
      </c>
      <c r="Z11" s="11" t="s">
        <v>0</v>
      </c>
      <c r="AA11" s="12" t="s">
        <v>0</v>
      </c>
      <c r="AB11" s="11" t="s">
        <v>0</v>
      </c>
      <c r="AC11" s="12" t="s">
        <v>0</v>
      </c>
      <c r="AD11" s="11" t="s">
        <v>0</v>
      </c>
      <c r="AE11" s="17" t="s">
        <v>0</v>
      </c>
      <c r="AF11" s="11" t="s">
        <v>0</v>
      </c>
      <c r="AG11" s="11" t="s">
        <v>0</v>
      </c>
      <c r="AH11" s="12" t="s">
        <v>0</v>
      </c>
    </row>
    <row r="12" spans="1:36">
      <c r="A12" s="410" t="s">
        <v>108</v>
      </c>
      <c r="B12" s="14" t="s">
        <v>0</v>
      </c>
      <c r="C12" s="13" t="s">
        <v>0</v>
      </c>
      <c r="D12" s="14" t="s">
        <v>0</v>
      </c>
      <c r="E12" s="13" t="s">
        <v>0</v>
      </c>
      <c r="F12" s="13" t="s">
        <v>0</v>
      </c>
      <c r="G12" s="14" t="s">
        <v>0</v>
      </c>
      <c r="H12" s="13" t="s">
        <v>0</v>
      </c>
      <c r="I12" s="14" t="s">
        <v>0</v>
      </c>
      <c r="J12" s="13" t="s">
        <v>0</v>
      </c>
      <c r="K12" s="14" t="s">
        <v>0</v>
      </c>
      <c r="L12" s="13" t="s">
        <v>0</v>
      </c>
      <c r="M12" s="14" t="s">
        <v>0</v>
      </c>
      <c r="N12" s="13" t="s">
        <v>0</v>
      </c>
      <c r="O12" s="14" t="s">
        <v>0</v>
      </c>
      <c r="P12" s="13" t="s">
        <v>0</v>
      </c>
      <c r="Q12" s="14" t="s">
        <v>0</v>
      </c>
      <c r="R12" s="13" t="s">
        <v>0</v>
      </c>
      <c r="S12" s="14" t="s">
        <v>0</v>
      </c>
      <c r="T12" s="13" t="s">
        <v>0</v>
      </c>
      <c r="U12" s="14" t="s">
        <v>0</v>
      </c>
      <c r="V12" s="13" t="s">
        <v>0</v>
      </c>
      <c r="W12" s="14" t="s">
        <v>0</v>
      </c>
      <c r="X12" s="13" t="s">
        <v>0</v>
      </c>
      <c r="Y12" s="14" t="s">
        <v>0</v>
      </c>
      <c r="Z12" s="13" t="s">
        <v>0</v>
      </c>
      <c r="AA12" s="14" t="s">
        <v>0</v>
      </c>
      <c r="AB12" s="13" t="s">
        <v>0</v>
      </c>
      <c r="AC12" s="14" t="s">
        <v>0</v>
      </c>
      <c r="AD12" s="13" t="s">
        <v>0</v>
      </c>
      <c r="AE12" s="27" t="s">
        <v>0</v>
      </c>
      <c r="AF12" s="13" t="s">
        <v>0</v>
      </c>
      <c r="AG12" s="13" t="s">
        <v>0</v>
      </c>
      <c r="AH12" s="14" t="s">
        <v>0</v>
      </c>
    </row>
    <row r="13" spans="1:36" ht="13.5" customHeight="1">
      <c r="A13" s="413"/>
      <c r="B13" s="14" t="s">
        <v>0</v>
      </c>
      <c r="C13" s="15" t="s">
        <v>0</v>
      </c>
      <c r="D13" s="16" t="s">
        <v>0</v>
      </c>
      <c r="E13" s="15" t="s">
        <v>0</v>
      </c>
      <c r="F13" s="15" t="s">
        <v>0</v>
      </c>
      <c r="G13" s="16" t="s">
        <v>0</v>
      </c>
      <c r="H13" s="15" t="s">
        <v>0</v>
      </c>
      <c r="I13" s="16" t="s">
        <v>0</v>
      </c>
      <c r="J13" s="15" t="s">
        <v>0</v>
      </c>
      <c r="K13" s="16" t="s">
        <v>0</v>
      </c>
      <c r="L13" s="15" t="s">
        <v>0</v>
      </c>
      <c r="M13" s="16" t="s">
        <v>0</v>
      </c>
      <c r="N13" s="15" t="s">
        <v>0</v>
      </c>
      <c r="O13" s="16" t="s">
        <v>0</v>
      </c>
      <c r="P13" s="15" t="s">
        <v>0</v>
      </c>
      <c r="Q13" s="16" t="s">
        <v>0</v>
      </c>
      <c r="R13" s="15" t="s">
        <v>0</v>
      </c>
      <c r="S13" s="16" t="s">
        <v>0</v>
      </c>
      <c r="T13" s="15" t="s">
        <v>0</v>
      </c>
      <c r="U13" s="16" t="s">
        <v>0</v>
      </c>
      <c r="V13" s="15" t="s">
        <v>0</v>
      </c>
      <c r="W13" s="16" t="s">
        <v>0</v>
      </c>
      <c r="X13" s="15" t="s">
        <v>0</v>
      </c>
      <c r="Y13" s="16" t="s">
        <v>0</v>
      </c>
      <c r="Z13" s="15" t="s">
        <v>0</v>
      </c>
      <c r="AA13" s="16" t="s">
        <v>0</v>
      </c>
      <c r="AB13" s="15" t="s">
        <v>0</v>
      </c>
      <c r="AC13" s="16" t="s">
        <v>0</v>
      </c>
      <c r="AD13" s="15" t="s">
        <v>0</v>
      </c>
      <c r="AE13" s="28" t="s">
        <v>0</v>
      </c>
      <c r="AF13" s="15" t="s">
        <v>0</v>
      </c>
      <c r="AG13" s="15" t="s">
        <v>0</v>
      </c>
      <c r="AH13" s="16" t="s">
        <v>0</v>
      </c>
    </row>
    <row r="14" spans="1:36">
      <c r="A14" s="478" t="s">
        <v>118</v>
      </c>
      <c r="B14" s="29" t="s">
        <v>0</v>
      </c>
      <c r="C14" s="8" t="s">
        <v>0</v>
      </c>
      <c r="D14" s="9" t="s">
        <v>0</v>
      </c>
      <c r="E14" s="8" t="s">
        <v>0</v>
      </c>
      <c r="F14" s="8" t="s">
        <v>0</v>
      </c>
      <c r="G14" s="9" t="s">
        <v>0</v>
      </c>
      <c r="H14" s="8" t="s">
        <v>0</v>
      </c>
      <c r="I14" s="9" t="s">
        <v>0</v>
      </c>
      <c r="J14" s="8" t="s">
        <v>0</v>
      </c>
      <c r="K14" s="9" t="s">
        <v>0</v>
      </c>
      <c r="L14" s="8" t="s">
        <v>0</v>
      </c>
      <c r="M14" s="9" t="s">
        <v>0</v>
      </c>
      <c r="N14" s="8" t="s">
        <v>0</v>
      </c>
      <c r="O14" s="9" t="s">
        <v>0</v>
      </c>
      <c r="P14" s="8" t="s">
        <v>0</v>
      </c>
      <c r="Q14" s="9" t="s">
        <v>0</v>
      </c>
      <c r="R14" s="8" t="s">
        <v>0</v>
      </c>
      <c r="S14" s="9" t="s">
        <v>0</v>
      </c>
      <c r="T14" s="8" t="s">
        <v>0</v>
      </c>
      <c r="U14" s="9" t="s">
        <v>0</v>
      </c>
      <c r="V14" s="8" t="s">
        <v>0</v>
      </c>
      <c r="W14" s="9" t="s">
        <v>0</v>
      </c>
      <c r="X14" s="8" t="s">
        <v>0</v>
      </c>
      <c r="Y14" s="9" t="s">
        <v>0</v>
      </c>
      <c r="Z14" s="8" t="s">
        <v>0</v>
      </c>
      <c r="AA14" s="9" t="s">
        <v>0</v>
      </c>
      <c r="AB14" s="8" t="s">
        <v>0</v>
      </c>
      <c r="AC14" s="9" t="s">
        <v>0</v>
      </c>
      <c r="AD14" s="8" t="s">
        <v>0</v>
      </c>
      <c r="AE14" s="26" t="s">
        <v>0</v>
      </c>
      <c r="AF14" s="8" t="s">
        <v>0</v>
      </c>
      <c r="AG14" s="8" t="s">
        <v>0</v>
      </c>
      <c r="AH14" s="9" t="s">
        <v>0</v>
      </c>
    </row>
    <row r="15" spans="1:36">
      <c r="A15" s="480"/>
      <c r="B15" s="14" t="s">
        <v>0</v>
      </c>
      <c r="C15" s="11" t="s">
        <v>0</v>
      </c>
      <c r="D15" s="12" t="s">
        <v>0</v>
      </c>
      <c r="E15" s="11" t="s">
        <v>0</v>
      </c>
      <c r="F15" s="11" t="s">
        <v>0</v>
      </c>
      <c r="G15" s="12" t="s">
        <v>0</v>
      </c>
      <c r="H15" s="11" t="s">
        <v>0</v>
      </c>
      <c r="I15" s="12" t="s">
        <v>0</v>
      </c>
      <c r="J15" s="11" t="s">
        <v>0</v>
      </c>
      <c r="K15" s="12" t="s">
        <v>0</v>
      </c>
      <c r="L15" s="11" t="s">
        <v>0</v>
      </c>
      <c r="M15" s="12" t="s">
        <v>0</v>
      </c>
      <c r="N15" s="11" t="s">
        <v>0</v>
      </c>
      <c r="O15" s="12" t="s">
        <v>0</v>
      </c>
      <c r="P15" s="11" t="s">
        <v>0</v>
      </c>
      <c r="Q15" s="12" t="s">
        <v>0</v>
      </c>
      <c r="R15" s="11" t="s">
        <v>0</v>
      </c>
      <c r="S15" s="12" t="s">
        <v>0</v>
      </c>
      <c r="T15" s="11" t="s">
        <v>0</v>
      </c>
      <c r="U15" s="12" t="s">
        <v>0</v>
      </c>
      <c r="V15" s="11" t="s">
        <v>0</v>
      </c>
      <c r="W15" s="12" t="s">
        <v>0</v>
      </c>
      <c r="X15" s="11" t="s">
        <v>0</v>
      </c>
      <c r="Y15" s="12" t="s">
        <v>0</v>
      </c>
      <c r="Z15" s="11" t="s">
        <v>0</v>
      </c>
      <c r="AA15" s="12" t="s">
        <v>0</v>
      </c>
      <c r="AB15" s="11" t="s">
        <v>0</v>
      </c>
      <c r="AC15" s="12" t="s">
        <v>0</v>
      </c>
      <c r="AD15" s="11" t="s">
        <v>0</v>
      </c>
      <c r="AE15" s="17" t="s">
        <v>0</v>
      </c>
      <c r="AF15" s="11" t="s">
        <v>0</v>
      </c>
      <c r="AG15" s="11" t="s">
        <v>0</v>
      </c>
      <c r="AH15" s="12" t="s">
        <v>0</v>
      </c>
    </row>
    <row r="16" spans="1:36">
      <c r="A16" s="478" t="s">
        <v>119</v>
      </c>
      <c r="B16" s="29" t="s">
        <v>0</v>
      </c>
      <c r="C16" s="13" t="s">
        <v>0</v>
      </c>
      <c r="D16" s="14" t="s">
        <v>0</v>
      </c>
      <c r="E16" s="13" t="s">
        <v>0</v>
      </c>
      <c r="F16" s="13" t="s">
        <v>0</v>
      </c>
      <c r="G16" s="14" t="s">
        <v>0</v>
      </c>
      <c r="H16" s="13" t="s">
        <v>0</v>
      </c>
      <c r="I16" s="14" t="s">
        <v>0</v>
      </c>
      <c r="J16" s="13" t="s">
        <v>0</v>
      </c>
      <c r="K16" s="14" t="s">
        <v>0</v>
      </c>
      <c r="L16" s="13" t="s">
        <v>0</v>
      </c>
      <c r="M16" s="14" t="s">
        <v>0</v>
      </c>
      <c r="N16" s="13" t="s">
        <v>0</v>
      </c>
      <c r="O16" s="14" t="s">
        <v>0</v>
      </c>
      <c r="P16" s="13" t="s">
        <v>0</v>
      </c>
      <c r="Q16" s="14" t="s">
        <v>0</v>
      </c>
      <c r="R16" s="13" t="s">
        <v>0</v>
      </c>
      <c r="S16" s="14" t="s">
        <v>0</v>
      </c>
      <c r="T16" s="13" t="s">
        <v>0</v>
      </c>
      <c r="U16" s="14" t="s">
        <v>0</v>
      </c>
      <c r="V16" s="13" t="s">
        <v>0</v>
      </c>
      <c r="W16" s="14" t="s">
        <v>0</v>
      </c>
      <c r="X16" s="13" t="s">
        <v>0</v>
      </c>
      <c r="Y16" s="14" t="s">
        <v>0</v>
      </c>
      <c r="Z16" s="13" t="s">
        <v>0</v>
      </c>
      <c r="AA16" s="14" t="s">
        <v>0</v>
      </c>
      <c r="AB16" s="13" t="s">
        <v>0</v>
      </c>
      <c r="AC16" s="14" t="s">
        <v>0</v>
      </c>
      <c r="AD16" s="13" t="s">
        <v>0</v>
      </c>
      <c r="AE16" s="27" t="s">
        <v>0</v>
      </c>
      <c r="AF16" s="13" t="s">
        <v>0</v>
      </c>
      <c r="AG16" s="13" t="s">
        <v>0</v>
      </c>
      <c r="AH16" s="14" t="s">
        <v>0</v>
      </c>
    </row>
    <row r="17" spans="1:34">
      <c r="A17" s="480"/>
      <c r="B17" s="182" t="s">
        <v>0</v>
      </c>
      <c r="C17" s="11" t="s">
        <v>0</v>
      </c>
      <c r="D17" s="12" t="s">
        <v>0</v>
      </c>
      <c r="E17" s="11" t="s">
        <v>0</v>
      </c>
      <c r="F17" s="15" t="s">
        <v>0</v>
      </c>
      <c r="G17" s="16" t="s">
        <v>0</v>
      </c>
      <c r="H17" s="11" t="s">
        <v>0</v>
      </c>
      <c r="I17" s="16" t="s">
        <v>0</v>
      </c>
      <c r="J17" s="11" t="s">
        <v>0</v>
      </c>
      <c r="K17" s="16" t="s">
        <v>0</v>
      </c>
      <c r="L17" s="11" t="s">
        <v>0</v>
      </c>
      <c r="M17" s="12" t="s">
        <v>0</v>
      </c>
      <c r="N17" s="11" t="s">
        <v>0</v>
      </c>
      <c r="O17" s="12" t="s">
        <v>0</v>
      </c>
      <c r="P17" s="11" t="s">
        <v>0</v>
      </c>
      <c r="Q17" s="12" t="s">
        <v>0</v>
      </c>
      <c r="R17" s="11" t="s">
        <v>0</v>
      </c>
      <c r="S17" s="12" t="s">
        <v>0</v>
      </c>
      <c r="T17" s="11" t="s">
        <v>0</v>
      </c>
      <c r="U17" s="12" t="s">
        <v>0</v>
      </c>
      <c r="V17" s="11" t="s">
        <v>0</v>
      </c>
      <c r="W17" s="12" t="s">
        <v>0</v>
      </c>
      <c r="X17" s="11" t="s">
        <v>0</v>
      </c>
      <c r="Y17" s="12" t="s">
        <v>0</v>
      </c>
      <c r="Z17" s="11" t="s">
        <v>0</v>
      </c>
      <c r="AA17" s="12" t="s">
        <v>0</v>
      </c>
      <c r="AB17" s="11" t="s">
        <v>0</v>
      </c>
      <c r="AC17" s="12" t="s">
        <v>0</v>
      </c>
      <c r="AD17" s="11" t="s">
        <v>0</v>
      </c>
      <c r="AE17" s="17" t="s">
        <v>0</v>
      </c>
      <c r="AF17" s="11" t="s">
        <v>0</v>
      </c>
      <c r="AG17" s="11" t="s">
        <v>0</v>
      </c>
      <c r="AH17" s="12" t="s">
        <v>0</v>
      </c>
    </row>
    <row r="18" spans="1:34">
      <c r="A18" s="478" t="s">
        <v>109</v>
      </c>
      <c r="B18" s="14" t="s">
        <v>0</v>
      </c>
      <c r="C18" s="8" t="s">
        <v>0</v>
      </c>
      <c r="D18" s="9" t="s">
        <v>0</v>
      </c>
      <c r="E18" s="8" t="s">
        <v>0</v>
      </c>
      <c r="F18" s="8" t="s">
        <v>0</v>
      </c>
      <c r="G18" s="9" t="s">
        <v>0</v>
      </c>
      <c r="H18" s="8" t="s">
        <v>0</v>
      </c>
      <c r="I18" s="9" t="s">
        <v>0</v>
      </c>
      <c r="J18" s="8" t="s">
        <v>0</v>
      </c>
      <c r="K18" s="9" t="s">
        <v>0</v>
      </c>
      <c r="L18" s="8" t="s">
        <v>0</v>
      </c>
      <c r="M18" s="9" t="s">
        <v>0</v>
      </c>
      <c r="N18" s="8" t="s">
        <v>0</v>
      </c>
      <c r="O18" s="9" t="s">
        <v>0</v>
      </c>
      <c r="P18" s="8" t="s">
        <v>0</v>
      </c>
      <c r="Q18" s="9" t="s">
        <v>0</v>
      </c>
      <c r="R18" s="8" t="s">
        <v>0</v>
      </c>
      <c r="S18" s="9" t="s">
        <v>0</v>
      </c>
      <c r="T18" s="8" t="s">
        <v>0</v>
      </c>
      <c r="U18" s="9" t="s">
        <v>0</v>
      </c>
      <c r="V18" s="8" t="s">
        <v>0</v>
      </c>
      <c r="W18" s="9" t="s">
        <v>0</v>
      </c>
      <c r="X18" s="8" t="s">
        <v>0</v>
      </c>
      <c r="Y18" s="9" t="s">
        <v>0</v>
      </c>
      <c r="Z18" s="8" t="s">
        <v>0</v>
      </c>
      <c r="AA18" s="9" t="s">
        <v>0</v>
      </c>
      <c r="AB18" s="8" t="s">
        <v>0</v>
      </c>
      <c r="AC18" s="9" t="s">
        <v>0</v>
      </c>
      <c r="AD18" s="8" t="s">
        <v>0</v>
      </c>
      <c r="AE18" s="26" t="s">
        <v>0</v>
      </c>
      <c r="AF18" s="8" t="s">
        <v>0</v>
      </c>
      <c r="AG18" s="8" t="s">
        <v>0</v>
      </c>
      <c r="AH18" s="9" t="s">
        <v>0</v>
      </c>
    </row>
    <row r="19" spans="1:34">
      <c r="A19" s="480"/>
      <c r="B19" s="14" t="s">
        <v>0</v>
      </c>
      <c r="C19" s="11" t="s">
        <v>0</v>
      </c>
      <c r="D19" s="12" t="s">
        <v>0</v>
      </c>
      <c r="E19" s="11" t="s">
        <v>0</v>
      </c>
      <c r="F19" s="11" t="s">
        <v>0</v>
      </c>
      <c r="G19" s="12" t="s">
        <v>0</v>
      </c>
      <c r="H19" s="11" t="s">
        <v>0</v>
      </c>
      <c r="I19" s="12" t="s">
        <v>0</v>
      </c>
      <c r="J19" s="11" t="s">
        <v>0</v>
      </c>
      <c r="K19" s="12" t="s">
        <v>0</v>
      </c>
      <c r="L19" s="11" t="s">
        <v>0</v>
      </c>
      <c r="M19" s="12" t="s">
        <v>0</v>
      </c>
      <c r="N19" s="11" t="s">
        <v>0</v>
      </c>
      <c r="O19" s="12" t="s">
        <v>0</v>
      </c>
      <c r="P19" s="11" t="s">
        <v>0</v>
      </c>
      <c r="Q19" s="12" t="s">
        <v>0</v>
      </c>
      <c r="R19" s="11" t="s">
        <v>0</v>
      </c>
      <c r="S19" s="12" t="s">
        <v>0</v>
      </c>
      <c r="T19" s="11" t="s">
        <v>0</v>
      </c>
      <c r="U19" s="12" t="s">
        <v>0</v>
      </c>
      <c r="V19" s="11" t="s">
        <v>0</v>
      </c>
      <c r="W19" s="12" t="s">
        <v>0</v>
      </c>
      <c r="X19" s="11" t="s">
        <v>0</v>
      </c>
      <c r="Y19" s="12" t="s">
        <v>0</v>
      </c>
      <c r="Z19" s="11" t="s">
        <v>0</v>
      </c>
      <c r="AA19" s="12" t="s">
        <v>0</v>
      </c>
      <c r="AB19" s="11" t="s">
        <v>0</v>
      </c>
      <c r="AC19" s="12" t="s">
        <v>0</v>
      </c>
      <c r="AD19" s="11" t="s">
        <v>0</v>
      </c>
      <c r="AE19" s="17" t="s">
        <v>0</v>
      </c>
      <c r="AF19" s="11" t="s">
        <v>0</v>
      </c>
      <c r="AG19" s="11" t="s">
        <v>0</v>
      </c>
      <c r="AH19" s="12" t="s">
        <v>0</v>
      </c>
    </row>
    <row r="20" spans="1:34">
      <c r="A20" s="478" t="s">
        <v>110</v>
      </c>
      <c r="B20" s="9" t="s">
        <v>0</v>
      </c>
      <c r="C20" s="8" t="s">
        <v>0</v>
      </c>
      <c r="D20" s="9" t="s">
        <v>0</v>
      </c>
      <c r="E20" s="8" t="s">
        <v>0</v>
      </c>
      <c r="F20" s="8" t="s">
        <v>0</v>
      </c>
      <c r="G20" s="9" t="s">
        <v>0</v>
      </c>
      <c r="H20" s="8" t="s">
        <v>0</v>
      </c>
      <c r="I20" s="9" t="s">
        <v>0</v>
      </c>
      <c r="J20" s="8" t="s">
        <v>0</v>
      </c>
      <c r="K20" s="9" t="s">
        <v>0</v>
      </c>
      <c r="L20" s="8" t="s">
        <v>0</v>
      </c>
      <c r="M20" s="9" t="s">
        <v>0</v>
      </c>
      <c r="N20" s="8" t="s">
        <v>0</v>
      </c>
      <c r="O20" s="9" t="s">
        <v>0</v>
      </c>
      <c r="P20" s="8" t="s">
        <v>0</v>
      </c>
      <c r="Q20" s="9" t="s">
        <v>0</v>
      </c>
      <c r="R20" s="8" t="s">
        <v>0</v>
      </c>
      <c r="S20" s="9" t="s">
        <v>0</v>
      </c>
      <c r="T20" s="8" t="s">
        <v>0</v>
      </c>
      <c r="U20" s="9" t="s">
        <v>0</v>
      </c>
      <c r="V20" s="8" t="s">
        <v>0</v>
      </c>
      <c r="W20" s="9" t="s">
        <v>0</v>
      </c>
      <c r="X20" s="8" t="s">
        <v>0</v>
      </c>
      <c r="Y20" s="9" t="s">
        <v>0</v>
      </c>
      <c r="Z20" s="8" t="s">
        <v>0</v>
      </c>
      <c r="AA20" s="9" t="s">
        <v>0</v>
      </c>
      <c r="AB20" s="8" t="s">
        <v>0</v>
      </c>
      <c r="AC20" s="9" t="s">
        <v>0</v>
      </c>
      <c r="AD20" s="8" t="s">
        <v>0</v>
      </c>
      <c r="AE20" s="26" t="s">
        <v>0</v>
      </c>
      <c r="AF20" s="8" t="s">
        <v>0</v>
      </c>
      <c r="AG20" s="8" t="s">
        <v>0</v>
      </c>
      <c r="AH20" s="9" t="s">
        <v>0</v>
      </c>
    </row>
    <row r="21" spans="1:34">
      <c r="A21" s="480"/>
      <c r="B21" s="12" t="s">
        <v>0</v>
      </c>
      <c r="C21" s="11" t="s">
        <v>0</v>
      </c>
      <c r="D21" s="12" t="s">
        <v>0</v>
      </c>
      <c r="E21" s="11" t="s">
        <v>0</v>
      </c>
      <c r="F21" s="11" t="s">
        <v>0</v>
      </c>
      <c r="G21" s="12" t="s">
        <v>0</v>
      </c>
      <c r="H21" s="11" t="s">
        <v>0</v>
      </c>
      <c r="I21" s="12" t="s">
        <v>0</v>
      </c>
      <c r="J21" s="11" t="s">
        <v>0</v>
      </c>
      <c r="K21" s="12" t="s">
        <v>0</v>
      </c>
      <c r="L21" s="11" t="s">
        <v>0</v>
      </c>
      <c r="M21" s="12" t="s">
        <v>0</v>
      </c>
      <c r="N21" s="11" t="s">
        <v>0</v>
      </c>
      <c r="O21" s="12" t="s">
        <v>0</v>
      </c>
      <c r="P21" s="11" t="s">
        <v>0</v>
      </c>
      <c r="Q21" s="12" t="s">
        <v>0</v>
      </c>
      <c r="R21" s="11" t="s">
        <v>0</v>
      </c>
      <c r="S21" s="12" t="s">
        <v>0</v>
      </c>
      <c r="T21" s="11" t="s">
        <v>0</v>
      </c>
      <c r="U21" s="12" t="s">
        <v>0</v>
      </c>
      <c r="V21" s="11" t="s">
        <v>0</v>
      </c>
      <c r="W21" s="12" t="s">
        <v>0</v>
      </c>
      <c r="X21" s="11" t="s">
        <v>0</v>
      </c>
      <c r="Y21" s="12" t="s">
        <v>0</v>
      </c>
      <c r="Z21" s="11" t="s">
        <v>0</v>
      </c>
      <c r="AA21" s="12" t="s">
        <v>0</v>
      </c>
      <c r="AB21" s="11" t="s">
        <v>0</v>
      </c>
      <c r="AC21" s="12" t="s">
        <v>0</v>
      </c>
      <c r="AD21" s="11" t="s">
        <v>0</v>
      </c>
      <c r="AE21" s="17" t="s">
        <v>0</v>
      </c>
      <c r="AF21" s="11" t="s">
        <v>0</v>
      </c>
      <c r="AG21" s="11" t="s">
        <v>0</v>
      </c>
      <c r="AH21" s="12" t="s">
        <v>0</v>
      </c>
    </row>
    <row r="22" spans="1:34">
      <c r="A22" s="478" t="s">
        <v>120</v>
      </c>
      <c r="B22" s="9" t="s">
        <v>0</v>
      </c>
      <c r="C22" s="8" t="s">
        <v>0</v>
      </c>
      <c r="D22" s="9" t="s">
        <v>0</v>
      </c>
      <c r="E22" s="8" t="s">
        <v>0</v>
      </c>
      <c r="F22" s="8" t="s">
        <v>0</v>
      </c>
      <c r="G22" s="9" t="s">
        <v>0</v>
      </c>
      <c r="H22" s="8" t="s">
        <v>0</v>
      </c>
      <c r="I22" s="9" t="s">
        <v>0</v>
      </c>
      <c r="J22" s="8" t="s">
        <v>0</v>
      </c>
      <c r="K22" s="9" t="s">
        <v>0</v>
      </c>
      <c r="L22" s="8" t="s">
        <v>0</v>
      </c>
      <c r="M22" s="9" t="s">
        <v>0</v>
      </c>
      <c r="N22" s="8" t="s">
        <v>0</v>
      </c>
      <c r="O22" s="9" t="s">
        <v>0</v>
      </c>
      <c r="P22" s="8" t="s">
        <v>0</v>
      </c>
      <c r="Q22" s="9" t="s">
        <v>0</v>
      </c>
      <c r="R22" s="8" t="s">
        <v>0</v>
      </c>
      <c r="S22" s="9" t="s">
        <v>0</v>
      </c>
      <c r="T22" s="8" t="s">
        <v>0</v>
      </c>
      <c r="U22" s="9" t="s">
        <v>0</v>
      </c>
      <c r="V22" s="8" t="s">
        <v>0</v>
      </c>
      <c r="W22" s="9" t="s">
        <v>0</v>
      </c>
      <c r="X22" s="8" t="s">
        <v>0</v>
      </c>
      <c r="Y22" s="9" t="s">
        <v>0</v>
      </c>
      <c r="Z22" s="8" t="s">
        <v>0</v>
      </c>
      <c r="AA22" s="9" t="s">
        <v>0</v>
      </c>
      <c r="AB22" s="8" t="s">
        <v>0</v>
      </c>
      <c r="AC22" s="9" t="s">
        <v>0</v>
      </c>
      <c r="AD22" s="8" t="s">
        <v>0</v>
      </c>
      <c r="AE22" s="26" t="s">
        <v>0</v>
      </c>
      <c r="AF22" s="8" t="s">
        <v>0</v>
      </c>
      <c r="AG22" s="8" t="s">
        <v>0</v>
      </c>
      <c r="AH22" s="9" t="s">
        <v>0</v>
      </c>
    </row>
    <row r="23" spans="1:34">
      <c r="A23" s="479"/>
      <c r="B23" s="42" t="s">
        <v>0</v>
      </c>
      <c r="C23" s="31" t="s">
        <v>0</v>
      </c>
      <c r="D23" s="41" t="s">
        <v>0</v>
      </c>
      <c r="E23" s="31" t="s">
        <v>0</v>
      </c>
      <c r="F23" s="31" t="s">
        <v>0</v>
      </c>
      <c r="G23" s="41" t="s">
        <v>0</v>
      </c>
      <c r="H23" s="31" t="s">
        <v>0</v>
      </c>
      <c r="I23" s="41" t="s">
        <v>0</v>
      </c>
      <c r="J23" s="31" t="s">
        <v>0</v>
      </c>
      <c r="K23" s="41" t="s">
        <v>0</v>
      </c>
      <c r="L23" s="31" t="s">
        <v>0</v>
      </c>
      <c r="M23" s="41" t="s">
        <v>0</v>
      </c>
      <c r="N23" s="31" t="s">
        <v>0</v>
      </c>
      <c r="O23" s="41" t="s">
        <v>0</v>
      </c>
      <c r="P23" s="31" t="s">
        <v>0</v>
      </c>
      <c r="Q23" s="41" t="s">
        <v>0</v>
      </c>
      <c r="R23" s="31" t="s">
        <v>0</v>
      </c>
      <c r="S23" s="41" t="s">
        <v>0</v>
      </c>
      <c r="T23" s="31" t="s">
        <v>0</v>
      </c>
      <c r="U23" s="41" t="s">
        <v>0</v>
      </c>
      <c r="V23" s="31" t="s">
        <v>0</v>
      </c>
      <c r="W23" s="41" t="s">
        <v>0</v>
      </c>
      <c r="X23" s="31" t="s">
        <v>0</v>
      </c>
      <c r="Y23" s="41" t="s">
        <v>0</v>
      </c>
      <c r="Z23" s="31" t="s">
        <v>0</v>
      </c>
      <c r="AA23" s="41" t="s">
        <v>0</v>
      </c>
      <c r="AB23" s="31" t="s">
        <v>0</v>
      </c>
      <c r="AC23" s="41" t="s">
        <v>0</v>
      </c>
      <c r="AD23" s="31" t="s">
        <v>0</v>
      </c>
      <c r="AE23" s="43" t="s">
        <v>0</v>
      </c>
      <c r="AF23" s="31" t="s">
        <v>0</v>
      </c>
      <c r="AG23" s="31" t="s">
        <v>0</v>
      </c>
      <c r="AH23" s="41" t="s">
        <v>0</v>
      </c>
    </row>
  </sheetData>
  <mergeCells count="10">
    <mergeCell ref="A22:A23"/>
    <mergeCell ref="A4:A5"/>
    <mergeCell ref="A14:A15"/>
    <mergeCell ref="A16:A17"/>
    <mergeCell ref="A18:A19"/>
    <mergeCell ref="A20:A21"/>
    <mergeCell ref="A12:A13"/>
    <mergeCell ref="A10:A11"/>
    <mergeCell ref="A8:A9"/>
    <mergeCell ref="A6:A7"/>
  </mergeCells>
  <phoneticPr fontId="19"/>
  <pageMargins left="0.75" right="0.75" top="1" bottom="1" header="0.51200000000000001" footer="0.51200000000000001"/>
  <headerFooter alignWithMargins="0"/>
  <colBreaks count="1" manualBreakCount="1">
    <brk id="22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7"/>
  <dimension ref="A1:AK27"/>
  <sheetViews>
    <sheetView showGridLines="0" zoomScaleNormal="100" zoomScaleSheetLayoutView="80" workbookViewId="0"/>
  </sheetViews>
  <sheetFormatPr defaultColWidth="5.875" defaultRowHeight="12"/>
  <cols>
    <col min="1" max="1" width="2" style="2" customWidth="1"/>
    <col min="2" max="2" width="32.625" style="2" customWidth="1"/>
    <col min="3" max="37" width="6.875" style="2" customWidth="1"/>
    <col min="38" max="16384" width="5.875" style="2"/>
  </cols>
  <sheetData>
    <row r="1" spans="1:37" s="1" customFormat="1" ht="12.75" thickBot="1">
      <c r="A1" s="221" t="s">
        <v>221</v>
      </c>
      <c r="B1" s="4"/>
      <c r="C1" s="4"/>
    </row>
    <row r="2" spans="1:37" ht="6" customHeight="1" thickTop="1">
      <c r="C2" s="158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6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6"/>
      <c r="AD2" s="35"/>
      <c r="AE2" s="35"/>
      <c r="AF2" s="35"/>
      <c r="AG2" s="35"/>
      <c r="AH2" s="35"/>
      <c r="AI2" s="36"/>
      <c r="AJ2" s="142"/>
    </row>
    <row r="3" spans="1:37" ht="147" customHeight="1">
      <c r="C3" s="193" t="s">
        <v>1</v>
      </c>
      <c r="D3" s="192" t="s">
        <v>74</v>
      </c>
      <c r="E3" s="192" t="s">
        <v>75</v>
      </c>
      <c r="F3" s="192" t="s">
        <v>76</v>
      </c>
      <c r="G3" s="192" t="s">
        <v>77</v>
      </c>
      <c r="H3" s="192" t="s">
        <v>78</v>
      </c>
      <c r="I3" s="192" t="s">
        <v>79</v>
      </c>
      <c r="J3" s="192" t="s">
        <v>80</v>
      </c>
      <c r="K3" s="192" t="s">
        <v>81</v>
      </c>
      <c r="L3" s="192" t="s">
        <v>82</v>
      </c>
      <c r="M3" s="192" t="s">
        <v>83</v>
      </c>
      <c r="N3" s="192" t="s">
        <v>84</v>
      </c>
      <c r="O3" s="192" t="s">
        <v>85</v>
      </c>
      <c r="P3" s="189" t="s">
        <v>86</v>
      </c>
      <c r="Q3" s="192" t="s">
        <v>87</v>
      </c>
      <c r="R3" s="192" t="s">
        <v>88</v>
      </c>
      <c r="S3" s="192" t="s">
        <v>89</v>
      </c>
      <c r="T3" s="192" t="s">
        <v>90</v>
      </c>
      <c r="U3" s="192" t="s">
        <v>91</v>
      </c>
      <c r="V3" s="192" t="s">
        <v>92</v>
      </c>
      <c r="W3" s="192" t="s">
        <v>93</v>
      </c>
      <c r="X3" s="192" t="s">
        <v>94</v>
      </c>
      <c r="Y3" s="192" t="s">
        <v>95</v>
      </c>
      <c r="Z3" s="192" t="s">
        <v>96</v>
      </c>
      <c r="AA3" s="192" t="s">
        <v>97</v>
      </c>
      <c r="AB3" s="192" t="s">
        <v>98</v>
      </c>
      <c r="AC3" s="189" t="s">
        <v>99</v>
      </c>
      <c r="AD3" s="192" t="s">
        <v>100</v>
      </c>
      <c r="AE3" s="192" t="s">
        <v>101</v>
      </c>
      <c r="AF3" s="192" t="s">
        <v>102</v>
      </c>
      <c r="AG3" s="192" t="s">
        <v>103</v>
      </c>
      <c r="AH3" s="192" t="s">
        <v>104</v>
      </c>
      <c r="AI3" s="189" t="s">
        <v>73</v>
      </c>
      <c r="AJ3" s="151"/>
    </row>
    <row r="4" spans="1:37" s="14" customFormat="1" ht="12" customHeight="1">
      <c r="A4" s="416" t="s">
        <v>1</v>
      </c>
      <c r="B4" s="417"/>
      <c r="C4" s="14">
        <v>66</v>
      </c>
      <c r="D4" s="13" t="s">
        <v>0</v>
      </c>
      <c r="E4" s="14">
        <f>SUM(E6,E12,E22,E24,E26)</f>
        <v>10</v>
      </c>
      <c r="F4" s="13">
        <f t="shared" ref="F4:K4" si="0">SUM(F6,F12,F22,F24,F26)</f>
        <v>17</v>
      </c>
      <c r="G4" s="13">
        <f t="shared" si="0"/>
        <v>6</v>
      </c>
      <c r="H4" s="14">
        <f t="shared" si="0"/>
        <v>5</v>
      </c>
      <c r="I4" s="13">
        <f t="shared" si="0"/>
        <v>1</v>
      </c>
      <c r="J4" s="14">
        <f t="shared" si="0"/>
        <v>3</v>
      </c>
      <c r="K4" s="13">
        <f t="shared" si="0"/>
        <v>2</v>
      </c>
      <c r="L4" s="14" t="s">
        <v>0</v>
      </c>
      <c r="M4" s="13" t="s">
        <v>0</v>
      </c>
      <c r="N4" s="14" t="s">
        <v>0</v>
      </c>
      <c r="O4" s="13" t="s">
        <v>0</v>
      </c>
      <c r="P4" s="14" t="s">
        <v>0</v>
      </c>
      <c r="Q4" s="13" t="s">
        <v>0</v>
      </c>
      <c r="R4" s="14" t="s">
        <v>0</v>
      </c>
      <c r="S4" s="13" t="s">
        <v>0</v>
      </c>
      <c r="T4" s="102" t="s">
        <v>0</v>
      </c>
      <c r="U4" s="38" t="s">
        <v>0</v>
      </c>
      <c r="V4" s="14" t="s">
        <v>0</v>
      </c>
      <c r="W4" s="13" t="s">
        <v>0</v>
      </c>
      <c r="X4" s="14" t="s">
        <v>0</v>
      </c>
      <c r="Y4" s="13" t="s">
        <v>0</v>
      </c>
      <c r="Z4" s="13" t="s">
        <v>0</v>
      </c>
      <c r="AA4" s="13" t="s">
        <v>0</v>
      </c>
      <c r="AB4" s="14" t="s">
        <v>0</v>
      </c>
      <c r="AC4" s="13" t="s">
        <v>0</v>
      </c>
      <c r="AD4" s="14" t="s">
        <v>0</v>
      </c>
      <c r="AE4" s="13" t="s">
        <v>0</v>
      </c>
      <c r="AF4" s="14" t="s">
        <v>0</v>
      </c>
      <c r="AG4" s="13" t="s">
        <v>0</v>
      </c>
      <c r="AH4" s="14" t="s">
        <v>0</v>
      </c>
      <c r="AI4" s="27">
        <f>SUM(AI6,AI12,AI22,AI24,AI26)</f>
        <v>22</v>
      </c>
    </row>
    <row r="5" spans="1:37" s="14" customFormat="1" ht="12" customHeight="1">
      <c r="A5" s="397"/>
      <c r="B5" s="409"/>
      <c r="C5" s="16">
        <v>100</v>
      </c>
      <c r="D5" s="15" t="s">
        <v>0</v>
      </c>
      <c r="E5" s="16">
        <f t="shared" ref="E5:AI5" si="1">E4/$C4*100</f>
        <v>15.151515151515152</v>
      </c>
      <c r="F5" s="15">
        <f t="shared" si="1"/>
        <v>25.757575757575758</v>
      </c>
      <c r="G5" s="15">
        <f t="shared" si="1"/>
        <v>9.0909090909090917</v>
      </c>
      <c r="H5" s="16">
        <f t="shared" si="1"/>
        <v>7.5757575757575761</v>
      </c>
      <c r="I5" s="15">
        <f t="shared" si="1"/>
        <v>1.5151515151515151</v>
      </c>
      <c r="J5" s="16">
        <f t="shared" si="1"/>
        <v>4.5454545454545459</v>
      </c>
      <c r="K5" s="15">
        <f t="shared" si="1"/>
        <v>3.0303030303030303</v>
      </c>
      <c r="L5" s="16" t="s">
        <v>0</v>
      </c>
      <c r="M5" s="15" t="s">
        <v>0</v>
      </c>
      <c r="N5" s="16" t="s">
        <v>0</v>
      </c>
      <c r="O5" s="15" t="s">
        <v>0</v>
      </c>
      <c r="P5" s="16" t="s">
        <v>0</v>
      </c>
      <c r="Q5" s="15" t="s">
        <v>0</v>
      </c>
      <c r="R5" s="16" t="s">
        <v>0</v>
      </c>
      <c r="S5" s="15" t="s">
        <v>0</v>
      </c>
      <c r="T5" s="15" t="s">
        <v>0</v>
      </c>
      <c r="U5" s="40" t="s">
        <v>0</v>
      </c>
      <c r="V5" s="16" t="s">
        <v>0</v>
      </c>
      <c r="W5" s="15" t="s">
        <v>0</v>
      </c>
      <c r="X5" s="16" t="s">
        <v>0</v>
      </c>
      <c r="Y5" s="15" t="s">
        <v>0</v>
      </c>
      <c r="Z5" s="15" t="s">
        <v>0</v>
      </c>
      <c r="AA5" s="15" t="s">
        <v>0</v>
      </c>
      <c r="AB5" s="16" t="s">
        <v>0</v>
      </c>
      <c r="AC5" s="15" t="s">
        <v>0</v>
      </c>
      <c r="AD5" s="16" t="s">
        <v>0</v>
      </c>
      <c r="AE5" s="15" t="s">
        <v>0</v>
      </c>
      <c r="AF5" s="16" t="s">
        <v>0</v>
      </c>
      <c r="AG5" s="15" t="s">
        <v>0</v>
      </c>
      <c r="AH5" s="16" t="s">
        <v>0</v>
      </c>
      <c r="AI5" s="28">
        <f t="shared" si="1"/>
        <v>33.333333333333329</v>
      </c>
    </row>
    <row r="6" spans="1:37" s="14" customFormat="1" ht="12" customHeight="1">
      <c r="A6" s="397" t="s">
        <v>56</v>
      </c>
      <c r="B6" s="409"/>
      <c r="C6" s="9">
        <v>5</v>
      </c>
      <c r="D6" s="8" t="s">
        <v>0</v>
      </c>
      <c r="E6" s="9" t="s">
        <v>0</v>
      </c>
      <c r="F6" s="8" t="s">
        <v>0</v>
      </c>
      <c r="G6" s="8" t="s">
        <v>0</v>
      </c>
      <c r="H6" s="9" t="s">
        <v>0</v>
      </c>
      <c r="I6" s="8" t="s">
        <v>0</v>
      </c>
      <c r="J6" s="9">
        <v>2</v>
      </c>
      <c r="K6" s="8">
        <v>2</v>
      </c>
      <c r="L6" s="9" t="s">
        <v>0</v>
      </c>
      <c r="M6" s="8" t="s">
        <v>0</v>
      </c>
      <c r="N6" s="9" t="s">
        <v>0</v>
      </c>
      <c r="O6" s="8" t="s">
        <v>0</v>
      </c>
      <c r="P6" s="9" t="s">
        <v>0</v>
      </c>
      <c r="Q6" s="8" t="s">
        <v>0</v>
      </c>
      <c r="R6" s="9" t="s">
        <v>0</v>
      </c>
      <c r="S6" s="8" t="s">
        <v>0</v>
      </c>
      <c r="T6" s="8" t="s">
        <v>0</v>
      </c>
      <c r="U6" s="33" t="s">
        <v>0</v>
      </c>
      <c r="V6" s="9" t="s">
        <v>0</v>
      </c>
      <c r="W6" s="8" t="s">
        <v>0</v>
      </c>
      <c r="X6" s="9" t="s">
        <v>0</v>
      </c>
      <c r="Y6" s="8" t="s">
        <v>0</v>
      </c>
      <c r="Z6" s="8" t="s">
        <v>0</v>
      </c>
      <c r="AA6" s="8" t="s">
        <v>0</v>
      </c>
      <c r="AB6" s="9" t="s">
        <v>0</v>
      </c>
      <c r="AC6" s="8" t="s">
        <v>0</v>
      </c>
      <c r="AD6" s="9" t="s">
        <v>0</v>
      </c>
      <c r="AE6" s="8" t="s">
        <v>0</v>
      </c>
      <c r="AF6" s="33" t="s">
        <v>0</v>
      </c>
      <c r="AG6" s="8" t="s">
        <v>0</v>
      </c>
      <c r="AH6" s="9" t="s">
        <v>0</v>
      </c>
      <c r="AI6" s="26">
        <v>1</v>
      </c>
    </row>
    <row r="7" spans="1:37" s="14" customFormat="1" ht="12" customHeight="1">
      <c r="A7" s="397"/>
      <c r="B7" s="409"/>
      <c r="C7" s="12">
        <v>100</v>
      </c>
      <c r="D7" s="11" t="s">
        <v>0</v>
      </c>
      <c r="E7" s="12" t="s">
        <v>0</v>
      </c>
      <c r="F7" s="11" t="s">
        <v>0</v>
      </c>
      <c r="G7" s="11" t="s">
        <v>0</v>
      </c>
      <c r="H7" s="12" t="s">
        <v>0</v>
      </c>
      <c r="I7" s="11" t="s">
        <v>0</v>
      </c>
      <c r="J7" s="12">
        <v>40</v>
      </c>
      <c r="K7" s="11">
        <v>40</v>
      </c>
      <c r="L7" s="12" t="s">
        <v>0</v>
      </c>
      <c r="M7" s="11" t="s">
        <v>0</v>
      </c>
      <c r="N7" s="12" t="s">
        <v>0</v>
      </c>
      <c r="O7" s="11" t="s">
        <v>0</v>
      </c>
      <c r="P7" s="12" t="s">
        <v>0</v>
      </c>
      <c r="Q7" s="11" t="s">
        <v>0</v>
      </c>
      <c r="R7" s="12" t="s">
        <v>0</v>
      </c>
      <c r="S7" s="11" t="s">
        <v>0</v>
      </c>
      <c r="T7" s="11" t="s">
        <v>0</v>
      </c>
      <c r="U7" s="20" t="s">
        <v>0</v>
      </c>
      <c r="V7" s="12" t="s">
        <v>0</v>
      </c>
      <c r="W7" s="11" t="s">
        <v>0</v>
      </c>
      <c r="X7" s="12" t="s">
        <v>0</v>
      </c>
      <c r="Y7" s="11" t="s">
        <v>0</v>
      </c>
      <c r="Z7" s="11" t="s">
        <v>0</v>
      </c>
      <c r="AA7" s="11" t="s">
        <v>0</v>
      </c>
      <c r="AB7" s="12" t="s">
        <v>0</v>
      </c>
      <c r="AC7" s="11" t="s">
        <v>0</v>
      </c>
      <c r="AD7" s="12" t="s">
        <v>0</v>
      </c>
      <c r="AE7" s="11" t="s">
        <v>0</v>
      </c>
      <c r="AF7" s="20" t="s">
        <v>0</v>
      </c>
      <c r="AG7" s="11" t="s">
        <v>0</v>
      </c>
      <c r="AH7" s="12" t="s">
        <v>0</v>
      </c>
      <c r="AI7" s="17">
        <v>20</v>
      </c>
    </row>
    <row r="8" spans="1:37" s="14" customFormat="1" ht="12" customHeight="1">
      <c r="A8" s="407"/>
      <c r="B8" s="409" t="s">
        <v>270</v>
      </c>
      <c r="C8" s="14">
        <v>2</v>
      </c>
      <c r="D8" s="13" t="s">
        <v>0</v>
      </c>
      <c r="E8" s="14" t="s">
        <v>0</v>
      </c>
      <c r="F8" s="13" t="s">
        <v>0</v>
      </c>
      <c r="G8" s="13" t="s">
        <v>0</v>
      </c>
      <c r="H8" s="14" t="s">
        <v>0</v>
      </c>
      <c r="I8" s="13" t="s">
        <v>0</v>
      </c>
      <c r="J8" s="14" t="s">
        <v>0</v>
      </c>
      <c r="K8" s="13">
        <v>1</v>
      </c>
      <c r="L8" s="14" t="s">
        <v>0</v>
      </c>
      <c r="M8" s="13" t="s">
        <v>0</v>
      </c>
      <c r="N8" s="14" t="s">
        <v>0</v>
      </c>
      <c r="O8" s="13" t="s">
        <v>0</v>
      </c>
      <c r="P8" s="14" t="s">
        <v>0</v>
      </c>
      <c r="Q8" s="13" t="s">
        <v>0</v>
      </c>
      <c r="R8" s="14" t="s">
        <v>0</v>
      </c>
      <c r="S8" s="13" t="s">
        <v>0</v>
      </c>
      <c r="T8" s="13" t="s">
        <v>0</v>
      </c>
      <c r="U8" s="38" t="s">
        <v>0</v>
      </c>
      <c r="V8" s="14" t="s">
        <v>0</v>
      </c>
      <c r="W8" s="13" t="s">
        <v>0</v>
      </c>
      <c r="X8" s="14" t="s">
        <v>0</v>
      </c>
      <c r="Y8" s="13" t="s">
        <v>0</v>
      </c>
      <c r="Z8" s="13" t="s">
        <v>0</v>
      </c>
      <c r="AA8" s="13" t="s">
        <v>0</v>
      </c>
      <c r="AB8" s="14" t="s">
        <v>0</v>
      </c>
      <c r="AC8" s="13" t="s">
        <v>0</v>
      </c>
      <c r="AD8" s="14" t="s">
        <v>0</v>
      </c>
      <c r="AE8" s="13" t="s">
        <v>0</v>
      </c>
      <c r="AF8" s="38" t="s">
        <v>0</v>
      </c>
      <c r="AG8" s="13" t="s">
        <v>0</v>
      </c>
      <c r="AH8" s="14" t="s">
        <v>0</v>
      </c>
      <c r="AI8" s="27">
        <v>1</v>
      </c>
    </row>
    <row r="9" spans="1:37" s="14" customFormat="1" ht="12" customHeight="1">
      <c r="A9" s="408"/>
      <c r="B9" s="409"/>
      <c r="C9" s="16">
        <v>100</v>
      </c>
      <c r="D9" s="15" t="s">
        <v>0</v>
      </c>
      <c r="E9" s="16" t="s">
        <v>0</v>
      </c>
      <c r="F9" s="15" t="s">
        <v>0</v>
      </c>
      <c r="G9" s="15" t="s">
        <v>0</v>
      </c>
      <c r="H9" s="16" t="s">
        <v>0</v>
      </c>
      <c r="I9" s="15" t="s">
        <v>0</v>
      </c>
      <c r="J9" s="16" t="s">
        <v>0</v>
      </c>
      <c r="K9" s="15">
        <f t="shared" ref="K9" si="2">K8/$C8*100</f>
        <v>50</v>
      </c>
      <c r="L9" s="16" t="s">
        <v>0</v>
      </c>
      <c r="M9" s="15" t="s">
        <v>0</v>
      </c>
      <c r="N9" s="16" t="s">
        <v>0</v>
      </c>
      <c r="O9" s="15" t="s">
        <v>0</v>
      </c>
      <c r="P9" s="16" t="s">
        <v>0</v>
      </c>
      <c r="Q9" s="15" t="s">
        <v>0</v>
      </c>
      <c r="R9" s="16" t="s">
        <v>0</v>
      </c>
      <c r="S9" s="15" t="s">
        <v>0</v>
      </c>
      <c r="T9" s="15" t="s">
        <v>0</v>
      </c>
      <c r="U9" s="40" t="s">
        <v>0</v>
      </c>
      <c r="V9" s="16" t="s">
        <v>0</v>
      </c>
      <c r="W9" s="15" t="s">
        <v>0</v>
      </c>
      <c r="X9" s="16" t="s">
        <v>0</v>
      </c>
      <c r="Y9" s="15" t="s">
        <v>0</v>
      </c>
      <c r="Z9" s="15" t="s">
        <v>0</v>
      </c>
      <c r="AA9" s="15" t="s">
        <v>0</v>
      </c>
      <c r="AB9" s="16" t="s">
        <v>0</v>
      </c>
      <c r="AC9" s="15" t="s">
        <v>0</v>
      </c>
      <c r="AD9" s="16" t="s">
        <v>0</v>
      </c>
      <c r="AE9" s="15" t="s">
        <v>0</v>
      </c>
      <c r="AF9" s="40" t="s">
        <v>0</v>
      </c>
      <c r="AG9" s="15" t="s">
        <v>0</v>
      </c>
      <c r="AH9" s="16" t="s">
        <v>0</v>
      </c>
      <c r="AI9" s="28">
        <f t="shared" ref="AI9" si="3">AI8/$C8*100</f>
        <v>50</v>
      </c>
    </row>
    <row r="10" spans="1:37" s="14" customFormat="1" ht="12" customHeight="1">
      <c r="A10" s="407"/>
      <c r="B10" s="409" t="s">
        <v>271</v>
      </c>
      <c r="C10" s="9">
        <v>3</v>
      </c>
      <c r="D10" s="8" t="s">
        <v>0</v>
      </c>
      <c r="E10" s="9" t="s">
        <v>0</v>
      </c>
      <c r="F10" s="8" t="s">
        <v>0</v>
      </c>
      <c r="G10" s="8" t="s">
        <v>0</v>
      </c>
      <c r="H10" s="9" t="s">
        <v>0</v>
      </c>
      <c r="I10" s="8" t="s">
        <v>0</v>
      </c>
      <c r="J10" s="9">
        <v>2</v>
      </c>
      <c r="K10" s="8">
        <v>1</v>
      </c>
      <c r="L10" s="9" t="s">
        <v>0</v>
      </c>
      <c r="M10" s="8" t="s">
        <v>0</v>
      </c>
      <c r="N10" s="9" t="s">
        <v>0</v>
      </c>
      <c r="O10" s="8" t="s">
        <v>0</v>
      </c>
      <c r="P10" s="9" t="s">
        <v>0</v>
      </c>
      <c r="Q10" s="8" t="s">
        <v>0</v>
      </c>
      <c r="R10" s="9" t="s">
        <v>0</v>
      </c>
      <c r="S10" s="8" t="s">
        <v>0</v>
      </c>
      <c r="T10" s="8" t="s">
        <v>0</v>
      </c>
      <c r="U10" s="33" t="s">
        <v>0</v>
      </c>
      <c r="V10" s="9" t="s">
        <v>0</v>
      </c>
      <c r="W10" s="8" t="s">
        <v>0</v>
      </c>
      <c r="X10" s="9" t="s">
        <v>0</v>
      </c>
      <c r="Y10" s="8" t="s">
        <v>0</v>
      </c>
      <c r="Z10" s="8" t="s">
        <v>0</v>
      </c>
      <c r="AA10" s="8" t="s">
        <v>0</v>
      </c>
      <c r="AB10" s="9" t="s">
        <v>0</v>
      </c>
      <c r="AC10" s="8" t="s">
        <v>0</v>
      </c>
      <c r="AD10" s="9" t="s">
        <v>0</v>
      </c>
      <c r="AE10" s="8" t="s">
        <v>0</v>
      </c>
      <c r="AF10" s="33" t="s">
        <v>0</v>
      </c>
      <c r="AG10" s="8" t="s">
        <v>0</v>
      </c>
      <c r="AH10" s="26" t="s">
        <v>0</v>
      </c>
      <c r="AI10" s="26" t="s">
        <v>0</v>
      </c>
    </row>
    <row r="11" spans="1:37" s="14" customFormat="1" ht="12" customHeight="1">
      <c r="A11" s="408"/>
      <c r="B11" s="409"/>
      <c r="C11" s="12">
        <v>99.999999999999986</v>
      </c>
      <c r="D11" s="11" t="s">
        <v>0</v>
      </c>
      <c r="E11" s="12" t="s">
        <v>0</v>
      </c>
      <c r="F11" s="11" t="s">
        <v>0</v>
      </c>
      <c r="G11" s="11" t="s">
        <v>0</v>
      </c>
      <c r="H11" s="12" t="s">
        <v>0</v>
      </c>
      <c r="I11" s="11" t="s">
        <v>0</v>
      </c>
      <c r="J11" s="12">
        <f t="shared" ref="J11:K11" si="4">J10/$C10*100</f>
        <v>66.666666666666657</v>
      </c>
      <c r="K11" s="11">
        <f t="shared" si="4"/>
        <v>33.333333333333329</v>
      </c>
      <c r="L11" s="12" t="s">
        <v>0</v>
      </c>
      <c r="M11" s="11" t="s">
        <v>0</v>
      </c>
      <c r="N11" s="12" t="s">
        <v>0</v>
      </c>
      <c r="O11" s="11" t="s">
        <v>0</v>
      </c>
      <c r="P11" s="12" t="s">
        <v>0</v>
      </c>
      <c r="Q11" s="11" t="s">
        <v>0</v>
      </c>
      <c r="R11" s="12" t="s">
        <v>0</v>
      </c>
      <c r="S11" s="11" t="s">
        <v>0</v>
      </c>
      <c r="T11" s="11" t="s">
        <v>0</v>
      </c>
      <c r="U11" s="20" t="s">
        <v>0</v>
      </c>
      <c r="V11" s="12" t="s">
        <v>0</v>
      </c>
      <c r="W11" s="11" t="s">
        <v>0</v>
      </c>
      <c r="X11" s="12" t="s">
        <v>0</v>
      </c>
      <c r="Y11" s="11" t="s">
        <v>0</v>
      </c>
      <c r="Z11" s="11" t="s">
        <v>0</v>
      </c>
      <c r="AA11" s="11" t="s">
        <v>0</v>
      </c>
      <c r="AB11" s="12" t="s">
        <v>0</v>
      </c>
      <c r="AC11" s="11" t="s">
        <v>0</v>
      </c>
      <c r="AD11" s="12" t="s">
        <v>0</v>
      </c>
      <c r="AE11" s="11" t="s">
        <v>0</v>
      </c>
      <c r="AF11" s="20" t="s">
        <v>0</v>
      </c>
      <c r="AG11" s="11" t="s">
        <v>0</v>
      </c>
      <c r="AH11" s="17" t="s">
        <v>0</v>
      </c>
      <c r="AI11" s="17" t="s">
        <v>0</v>
      </c>
    </row>
    <row r="12" spans="1:37" s="14" customFormat="1" ht="12" customHeight="1">
      <c r="A12" s="397" t="s">
        <v>267</v>
      </c>
      <c r="B12" s="409"/>
      <c r="C12" s="7">
        <v>56</v>
      </c>
      <c r="D12" s="8" t="s">
        <v>0</v>
      </c>
      <c r="E12" s="9">
        <f t="shared" ref="E12:AI12" si="5">SUM(E14,E16,E18,E20)</f>
        <v>9</v>
      </c>
      <c r="F12" s="8">
        <f t="shared" si="5"/>
        <v>17</v>
      </c>
      <c r="G12" s="8">
        <f t="shared" si="5"/>
        <v>6</v>
      </c>
      <c r="H12" s="9">
        <f t="shared" si="5"/>
        <v>5</v>
      </c>
      <c r="I12" s="8">
        <f t="shared" si="5"/>
        <v>1</v>
      </c>
      <c r="J12" s="9" t="s">
        <v>0</v>
      </c>
      <c r="K12" s="8" t="s">
        <v>0</v>
      </c>
      <c r="L12" s="9" t="s">
        <v>0</v>
      </c>
      <c r="M12" s="8" t="s">
        <v>0</v>
      </c>
      <c r="N12" s="9" t="s">
        <v>0</v>
      </c>
      <c r="O12" s="8" t="s">
        <v>0</v>
      </c>
      <c r="P12" s="9" t="s">
        <v>0</v>
      </c>
      <c r="Q12" s="8" t="s">
        <v>0</v>
      </c>
      <c r="R12" s="9" t="s">
        <v>0</v>
      </c>
      <c r="S12" s="8" t="s">
        <v>0</v>
      </c>
      <c r="T12" s="8" t="s">
        <v>0</v>
      </c>
      <c r="U12" s="8" t="s">
        <v>0</v>
      </c>
      <c r="V12" s="9" t="s">
        <v>0</v>
      </c>
      <c r="W12" s="8" t="s">
        <v>0</v>
      </c>
      <c r="X12" s="9" t="s">
        <v>0</v>
      </c>
      <c r="Y12" s="8" t="s">
        <v>0</v>
      </c>
      <c r="Z12" s="8" t="s">
        <v>0</v>
      </c>
      <c r="AA12" s="8" t="s">
        <v>0</v>
      </c>
      <c r="AB12" s="9" t="s">
        <v>0</v>
      </c>
      <c r="AC12" s="8" t="s">
        <v>0</v>
      </c>
      <c r="AD12" s="9" t="s">
        <v>0</v>
      </c>
      <c r="AE12" s="8" t="s">
        <v>0</v>
      </c>
      <c r="AF12" s="33" t="s">
        <v>0</v>
      </c>
      <c r="AG12" s="8" t="s">
        <v>0</v>
      </c>
      <c r="AH12" s="26" t="s">
        <v>0</v>
      </c>
      <c r="AI12" s="26">
        <f t="shared" si="5"/>
        <v>18</v>
      </c>
    </row>
    <row r="13" spans="1:37" s="14" customFormat="1" ht="12" customHeight="1">
      <c r="A13" s="397"/>
      <c r="B13" s="409"/>
      <c r="C13" s="10">
        <v>100</v>
      </c>
      <c r="D13" s="11" t="s">
        <v>0</v>
      </c>
      <c r="E13" s="12">
        <f t="shared" ref="E13:I13" si="6">E12/$C12*100</f>
        <v>16.071428571428573</v>
      </c>
      <c r="F13" s="11">
        <f t="shared" si="6"/>
        <v>30.357142857142854</v>
      </c>
      <c r="G13" s="11">
        <f t="shared" si="6"/>
        <v>10.714285714285714</v>
      </c>
      <c r="H13" s="12">
        <f t="shared" si="6"/>
        <v>8.9285714285714288</v>
      </c>
      <c r="I13" s="11">
        <f t="shared" si="6"/>
        <v>1.7857142857142856</v>
      </c>
      <c r="J13" s="12" t="s">
        <v>0</v>
      </c>
      <c r="K13" s="11" t="s">
        <v>0</v>
      </c>
      <c r="L13" s="12" t="s">
        <v>0</v>
      </c>
      <c r="M13" s="11" t="s">
        <v>0</v>
      </c>
      <c r="N13" s="12" t="s">
        <v>0</v>
      </c>
      <c r="O13" s="11" t="s">
        <v>0</v>
      </c>
      <c r="P13" s="12" t="s">
        <v>0</v>
      </c>
      <c r="Q13" s="11" t="s">
        <v>0</v>
      </c>
      <c r="R13" s="12" t="s">
        <v>0</v>
      </c>
      <c r="S13" s="11" t="s">
        <v>0</v>
      </c>
      <c r="T13" s="11" t="s">
        <v>0</v>
      </c>
      <c r="U13" s="11" t="s">
        <v>0</v>
      </c>
      <c r="V13" s="12" t="s">
        <v>0</v>
      </c>
      <c r="W13" s="11" t="s">
        <v>0</v>
      </c>
      <c r="X13" s="12" t="s">
        <v>0</v>
      </c>
      <c r="Y13" s="11" t="s">
        <v>0</v>
      </c>
      <c r="Z13" s="11" t="s">
        <v>0</v>
      </c>
      <c r="AA13" s="11" t="s">
        <v>0</v>
      </c>
      <c r="AB13" s="12" t="s">
        <v>0</v>
      </c>
      <c r="AC13" s="11" t="s">
        <v>0</v>
      </c>
      <c r="AD13" s="12" t="s">
        <v>0</v>
      </c>
      <c r="AE13" s="11" t="s">
        <v>0</v>
      </c>
      <c r="AF13" s="20" t="s">
        <v>0</v>
      </c>
      <c r="AG13" s="11" t="s">
        <v>0</v>
      </c>
      <c r="AH13" s="17" t="s">
        <v>0</v>
      </c>
      <c r="AI13" s="17">
        <f t="shared" ref="AI13" si="7">AI12/$C12*100</f>
        <v>32.142857142857146</v>
      </c>
    </row>
    <row r="14" spans="1:37" s="14" customFormat="1" ht="12" customHeight="1">
      <c r="A14" s="407"/>
      <c r="B14" s="409" t="s">
        <v>55</v>
      </c>
      <c r="C14" s="18">
        <v>3</v>
      </c>
      <c r="D14" s="13" t="s">
        <v>0</v>
      </c>
      <c r="E14" s="44" t="s">
        <v>0</v>
      </c>
      <c r="F14" s="13">
        <v>1</v>
      </c>
      <c r="G14" s="13" t="s">
        <v>0</v>
      </c>
      <c r="H14" s="44">
        <v>1</v>
      </c>
      <c r="I14" s="13" t="s">
        <v>0</v>
      </c>
      <c r="J14" s="44" t="s">
        <v>0</v>
      </c>
      <c r="K14" s="13" t="s">
        <v>0</v>
      </c>
      <c r="L14" s="44" t="s">
        <v>0</v>
      </c>
      <c r="M14" s="13" t="s">
        <v>0</v>
      </c>
      <c r="N14" s="44" t="s">
        <v>0</v>
      </c>
      <c r="O14" s="13" t="s">
        <v>0</v>
      </c>
      <c r="P14" s="44" t="s">
        <v>0</v>
      </c>
      <c r="Q14" s="13" t="s">
        <v>0</v>
      </c>
      <c r="R14" s="44" t="s">
        <v>0</v>
      </c>
      <c r="S14" s="13" t="s">
        <v>0</v>
      </c>
      <c r="T14" s="13" t="s">
        <v>0</v>
      </c>
      <c r="U14" s="13" t="s">
        <v>0</v>
      </c>
      <c r="V14" s="44" t="s">
        <v>0</v>
      </c>
      <c r="W14" s="13" t="s">
        <v>0</v>
      </c>
      <c r="X14" s="44" t="s">
        <v>0</v>
      </c>
      <c r="Y14" s="13" t="s">
        <v>0</v>
      </c>
      <c r="Z14" s="13" t="s">
        <v>0</v>
      </c>
      <c r="AA14" s="13" t="s">
        <v>0</v>
      </c>
      <c r="AB14" s="44" t="s">
        <v>0</v>
      </c>
      <c r="AC14" s="13" t="s">
        <v>0</v>
      </c>
      <c r="AD14" s="44" t="s">
        <v>0</v>
      </c>
      <c r="AE14" s="13" t="s">
        <v>0</v>
      </c>
      <c r="AF14" s="38" t="s">
        <v>0</v>
      </c>
      <c r="AG14" s="13" t="s">
        <v>0</v>
      </c>
      <c r="AH14" s="27" t="s">
        <v>0</v>
      </c>
      <c r="AI14" s="27">
        <v>1</v>
      </c>
      <c r="AJ14" s="44"/>
    </row>
    <row r="15" spans="1:37" s="14" customFormat="1" ht="12" customHeight="1">
      <c r="A15" s="408"/>
      <c r="B15" s="409"/>
      <c r="C15" s="10">
        <v>99.999999999999986</v>
      </c>
      <c r="D15" s="11" t="s">
        <v>0</v>
      </c>
      <c r="E15" s="12" t="s">
        <v>0</v>
      </c>
      <c r="F15" s="11">
        <f t="shared" ref="F15" si="8">F14/$C14*100</f>
        <v>33.333333333333329</v>
      </c>
      <c r="G15" s="11" t="s">
        <v>0</v>
      </c>
      <c r="H15" s="12">
        <f t="shared" ref="H15" si="9">H14/$C14*100</f>
        <v>33.333333333333329</v>
      </c>
      <c r="I15" s="11" t="s">
        <v>0</v>
      </c>
      <c r="J15" s="12" t="s">
        <v>0</v>
      </c>
      <c r="K15" s="11" t="s">
        <v>0</v>
      </c>
      <c r="L15" s="12" t="s">
        <v>0</v>
      </c>
      <c r="M15" s="11" t="s">
        <v>0</v>
      </c>
      <c r="N15" s="12" t="s">
        <v>0</v>
      </c>
      <c r="O15" s="11" t="s">
        <v>0</v>
      </c>
      <c r="P15" s="12" t="s">
        <v>0</v>
      </c>
      <c r="Q15" s="11" t="s">
        <v>0</v>
      </c>
      <c r="R15" s="12" t="s">
        <v>0</v>
      </c>
      <c r="S15" s="11" t="s">
        <v>0</v>
      </c>
      <c r="T15" s="11" t="s">
        <v>0</v>
      </c>
      <c r="U15" s="11" t="s">
        <v>0</v>
      </c>
      <c r="V15" s="12" t="s">
        <v>0</v>
      </c>
      <c r="W15" s="11" t="s">
        <v>0</v>
      </c>
      <c r="X15" s="12" t="s">
        <v>0</v>
      </c>
      <c r="Y15" s="11" t="s">
        <v>0</v>
      </c>
      <c r="Z15" s="11" t="s">
        <v>0</v>
      </c>
      <c r="AA15" s="11" t="s">
        <v>0</v>
      </c>
      <c r="AB15" s="12" t="s">
        <v>0</v>
      </c>
      <c r="AC15" s="11" t="s">
        <v>0</v>
      </c>
      <c r="AD15" s="12" t="s">
        <v>0</v>
      </c>
      <c r="AE15" s="11" t="s">
        <v>0</v>
      </c>
      <c r="AF15" s="20" t="s">
        <v>0</v>
      </c>
      <c r="AG15" s="11" t="s">
        <v>0</v>
      </c>
      <c r="AH15" s="17" t="s">
        <v>0</v>
      </c>
      <c r="AI15" s="17">
        <f t="shared" ref="AI15" si="10">AI14/$C14*100</f>
        <v>33.333333333333329</v>
      </c>
    </row>
    <row r="16" spans="1:37" s="14" customFormat="1" ht="12" customHeight="1">
      <c r="A16" s="407"/>
      <c r="B16" s="409" t="s">
        <v>272</v>
      </c>
      <c r="C16" s="18">
        <v>44</v>
      </c>
      <c r="D16" s="13" t="s">
        <v>0</v>
      </c>
      <c r="E16" s="44">
        <v>9</v>
      </c>
      <c r="F16" s="13">
        <v>13</v>
      </c>
      <c r="G16" s="13">
        <v>4</v>
      </c>
      <c r="H16" s="44">
        <v>2</v>
      </c>
      <c r="I16" s="13">
        <v>1</v>
      </c>
      <c r="J16" s="44" t="s">
        <v>0</v>
      </c>
      <c r="K16" s="13" t="s">
        <v>0</v>
      </c>
      <c r="L16" s="44" t="s">
        <v>0</v>
      </c>
      <c r="M16" s="13" t="s">
        <v>0</v>
      </c>
      <c r="N16" s="44" t="s">
        <v>0</v>
      </c>
      <c r="O16" s="13" t="s">
        <v>0</v>
      </c>
      <c r="P16" s="44" t="s">
        <v>0</v>
      </c>
      <c r="Q16" s="13" t="s">
        <v>0</v>
      </c>
      <c r="R16" s="44" t="s">
        <v>0</v>
      </c>
      <c r="S16" s="13" t="s">
        <v>0</v>
      </c>
      <c r="T16" s="13" t="s">
        <v>0</v>
      </c>
      <c r="U16" s="13" t="s">
        <v>0</v>
      </c>
      <c r="V16" s="44" t="s">
        <v>0</v>
      </c>
      <c r="W16" s="13" t="s">
        <v>0</v>
      </c>
      <c r="X16" s="44" t="s">
        <v>0</v>
      </c>
      <c r="Y16" s="13" t="s">
        <v>0</v>
      </c>
      <c r="Z16" s="13" t="s">
        <v>0</v>
      </c>
      <c r="AA16" s="13" t="s">
        <v>0</v>
      </c>
      <c r="AB16" s="44" t="s">
        <v>0</v>
      </c>
      <c r="AC16" s="13" t="s">
        <v>0</v>
      </c>
      <c r="AD16" s="44" t="s">
        <v>0</v>
      </c>
      <c r="AE16" s="13" t="s">
        <v>0</v>
      </c>
      <c r="AF16" s="38" t="s">
        <v>0</v>
      </c>
      <c r="AG16" s="13" t="s">
        <v>0</v>
      </c>
      <c r="AH16" s="27" t="s">
        <v>0</v>
      </c>
      <c r="AI16" s="27">
        <v>15</v>
      </c>
      <c r="AJ16" s="44"/>
      <c r="AK16" s="44"/>
    </row>
    <row r="17" spans="1:35" s="14" customFormat="1" ht="12" customHeight="1">
      <c r="A17" s="408"/>
      <c r="B17" s="409"/>
      <c r="C17" s="10">
        <v>100</v>
      </c>
      <c r="D17" s="11" t="s">
        <v>0</v>
      </c>
      <c r="E17" s="12">
        <f t="shared" ref="E17:I17" si="11">E16/$C16*100</f>
        <v>20.454545454545457</v>
      </c>
      <c r="F17" s="11">
        <f t="shared" si="11"/>
        <v>29.545454545454547</v>
      </c>
      <c r="G17" s="11">
        <f t="shared" si="11"/>
        <v>9.0909090909090917</v>
      </c>
      <c r="H17" s="12">
        <f t="shared" si="11"/>
        <v>4.5454545454545459</v>
      </c>
      <c r="I17" s="11">
        <f t="shared" si="11"/>
        <v>2.2727272727272729</v>
      </c>
      <c r="J17" s="12" t="s">
        <v>0</v>
      </c>
      <c r="K17" s="11" t="s">
        <v>0</v>
      </c>
      <c r="L17" s="12" t="s">
        <v>0</v>
      </c>
      <c r="M17" s="11" t="s">
        <v>0</v>
      </c>
      <c r="N17" s="12" t="s">
        <v>0</v>
      </c>
      <c r="O17" s="11" t="s">
        <v>0</v>
      </c>
      <c r="P17" s="12" t="s">
        <v>0</v>
      </c>
      <c r="Q17" s="11" t="s">
        <v>0</v>
      </c>
      <c r="R17" s="12" t="s">
        <v>0</v>
      </c>
      <c r="S17" s="11" t="s">
        <v>0</v>
      </c>
      <c r="T17" s="11" t="s">
        <v>0</v>
      </c>
      <c r="U17" s="11" t="s">
        <v>0</v>
      </c>
      <c r="V17" s="12" t="s">
        <v>0</v>
      </c>
      <c r="W17" s="11" t="s">
        <v>0</v>
      </c>
      <c r="X17" s="12" t="s">
        <v>0</v>
      </c>
      <c r="Y17" s="11" t="s">
        <v>0</v>
      </c>
      <c r="Z17" s="11" t="s">
        <v>0</v>
      </c>
      <c r="AA17" s="11" t="s">
        <v>0</v>
      </c>
      <c r="AB17" s="12" t="s">
        <v>0</v>
      </c>
      <c r="AC17" s="11" t="s">
        <v>0</v>
      </c>
      <c r="AD17" s="12" t="s">
        <v>0</v>
      </c>
      <c r="AE17" s="11" t="s">
        <v>0</v>
      </c>
      <c r="AF17" s="20" t="s">
        <v>0</v>
      </c>
      <c r="AG17" s="11" t="s">
        <v>0</v>
      </c>
      <c r="AH17" s="17" t="s">
        <v>0</v>
      </c>
      <c r="AI17" s="17">
        <f t="shared" ref="AI17" si="12">AI16/$C16*100</f>
        <v>34.090909090909086</v>
      </c>
    </row>
    <row r="18" spans="1:35" s="14" customFormat="1" ht="12" customHeight="1">
      <c r="A18" s="407"/>
      <c r="B18" s="477" t="s">
        <v>324</v>
      </c>
      <c r="C18" s="18">
        <v>9</v>
      </c>
      <c r="D18" s="13" t="s">
        <v>0</v>
      </c>
      <c r="E18" s="44" t="s">
        <v>0</v>
      </c>
      <c r="F18" s="13">
        <v>3</v>
      </c>
      <c r="G18" s="13">
        <v>2</v>
      </c>
      <c r="H18" s="44">
        <v>2</v>
      </c>
      <c r="I18" s="13" t="s">
        <v>0</v>
      </c>
      <c r="J18" s="44" t="s">
        <v>0</v>
      </c>
      <c r="K18" s="13" t="s">
        <v>0</v>
      </c>
      <c r="L18" s="44" t="s">
        <v>0</v>
      </c>
      <c r="M18" s="13" t="s">
        <v>0</v>
      </c>
      <c r="N18" s="44" t="s">
        <v>0</v>
      </c>
      <c r="O18" s="13" t="s">
        <v>0</v>
      </c>
      <c r="P18" s="44" t="s">
        <v>0</v>
      </c>
      <c r="Q18" s="13" t="s">
        <v>0</v>
      </c>
      <c r="R18" s="44" t="s">
        <v>0</v>
      </c>
      <c r="S18" s="13" t="s">
        <v>0</v>
      </c>
      <c r="T18" s="13" t="s">
        <v>0</v>
      </c>
      <c r="U18" s="13" t="s">
        <v>0</v>
      </c>
      <c r="V18" s="44" t="s">
        <v>0</v>
      </c>
      <c r="W18" s="13" t="s">
        <v>0</v>
      </c>
      <c r="X18" s="44" t="s">
        <v>0</v>
      </c>
      <c r="Y18" s="13" t="s">
        <v>0</v>
      </c>
      <c r="Z18" s="13" t="s">
        <v>0</v>
      </c>
      <c r="AA18" s="13" t="s">
        <v>0</v>
      </c>
      <c r="AB18" s="44" t="s">
        <v>0</v>
      </c>
      <c r="AC18" s="13" t="s">
        <v>0</v>
      </c>
      <c r="AD18" s="44" t="s">
        <v>0</v>
      </c>
      <c r="AE18" s="13" t="s">
        <v>0</v>
      </c>
      <c r="AF18" s="38" t="s">
        <v>0</v>
      </c>
      <c r="AG18" s="13" t="s">
        <v>0</v>
      </c>
      <c r="AH18" s="27" t="s">
        <v>0</v>
      </c>
      <c r="AI18" s="27">
        <v>2</v>
      </c>
    </row>
    <row r="19" spans="1:35" s="14" customFormat="1" ht="12" customHeight="1">
      <c r="A19" s="408"/>
      <c r="B19" s="477"/>
      <c r="C19" s="10">
        <v>100</v>
      </c>
      <c r="D19" s="11" t="s">
        <v>0</v>
      </c>
      <c r="E19" s="12" t="s">
        <v>0</v>
      </c>
      <c r="F19" s="11">
        <f t="shared" ref="F19:H19" si="13">F18/$C18*100</f>
        <v>33.333333333333329</v>
      </c>
      <c r="G19" s="11">
        <f t="shared" si="13"/>
        <v>22.222222222222221</v>
      </c>
      <c r="H19" s="12">
        <f t="shared" si="13"/>
        <v>22.222222222222221</v>
      </c>
      <c r="I19" s="11" t="s">
        <v>0</v>
      </c>
      <c r="J19" s="12" t="s">
        <v>0</v>
      </c>
      <c r="K19" s="11" t="s">
        <v>0</v>
      </c>
      <c r="L19" s="12" t="s">
        <v>0</v>
      </c>
      <c r="M19" s="11" t="s">
        <v>0</v>
      </c>
      <c r="N19" s="12" t="s">
        <v>0</v>
      </c>
      <c r="O19" s="11" t="s">
        <v>0</v>
      </c>
      <c r="P19" s="12" t="s">
        <v>0</v>
      </c>
      <c r="Q19" s="11" t="s">
        <v>0</v>
      </c>
      <c r="R19" s="12" t="s">
        <v>0</v>
      </c>
      <c r="S19" s="11" t="s">
        <v>0</v>
      </c>
      <c r="T19" s="11" t="s">
        <v>0</v>
      </c>
      <c r="U19" s="11" t="s">
        <v>0</v>
      </c>
      <c r="V19" s="12" t="s">
        <v>0</v>
      </c>
      <c r="W19" s="11" t="s">
        <v>0</v>
      </c>
      <c r="X19" s="12" t="s">
        <v>0</v>
      </c>
      <c r="Y19" s="11" t="s">
        <v>0</v>
      </c>
      <c r="Z19" s="11" t="s">
        <v>0</v>
      </c>
      <c r="AA19" s="11" t="s">
        <v>0</v>
      </c>
      <c r="AB19" s="12" t="s">
        <v>0</v>
      </c>
      <c r="AC19" s="11" t="s">
        <v>0</v>
      </c>
      <c r="AD19" s="12" t="s">
        <v>0</v>
      </c>
      <c r="AE19" s="11" t="s">
        <v>0</v>
      </c>
      <c r="AF19" s="20" t="s">
        <v>0</v>
      </c>
      <c r="AG19" s="11" t="s">
        <v>0</v>
      </c>
      <c r="AH19" s="17" t="s">
        <v>0</v>
      </c>
      <c r="AI19" s="17">
        <f t="shared" ref="AI19" si="14">AI18/$C18*100</f>
        <v>22.222222222222221</v>
      </c>
    </row>
    <row r="20" spans="1:35" s="14" customFormat="1" ht="12" customHeight="1">
      <c r="A20" s="407"/>
      <c r="B20" s="396" t="s">
        <v>325</v>
      </c>
      <c r="C20" s="18" t="s">
        <v>0</v>
      </c>
      <c r="D20" s="13" t="s">
        <v>0</v>
      </c>
      <c r="E20" s="14" t="s">
        <v>0</v>
      </c>
      <c r="F20" s="13" t="s">
        <v>0</v>
      </c>
      <c r="G20" s="13" t="s">
        <v>0</v>
      </c>
      <c r="H20" s="14" t="s">
        <v>0</v>
      </c>
      <c r="I20" s="13" t="s">
        <v>0</v>
      </c>
      <c r="J20" s="14" t="s">
        <v>0</v>
      </c>
      <c r="K20" s="13" t="s">
        <v>0</v>
      </c>
      <c r="L20" s="14" t="s">
        <v>0</v>
      </c>
      <c r="M20" s="13" t="s">
        <v>0</v>
      </c>
      <c r="N20" s="14" t="s">
        <v>0</v>
      </c>
      <c r="O20" s="13" t="s">
        <v>0</v>
      </c>
      <c r="P20" s="14" t="s">
        <v>0</v>
      </c>
      <c r="Q20" s="13" t="s">
        <v>0</v>
      </c>
      <c r="R20" s="14" t="s">
        <v>0</v>
      </c>
      <c r="S20" s="13" t="s">
        <v>0</v>
      </c>
      <c r="T20" s="13" t="s">
        <v>0</v>
      </c>
      <c r="U20" s="13" t="s">
        <v>0</v>
      </c>
      <c r="V20" s="14" t="s">
        <v>0</v>
      </c>
      <c r="W20" s="13" t="s">
        <v>0</v>
      </c>
      <c r="X20" s="14" t="s">
        <v>0</v>
      </c>
      <c r="Y20" s="13" t="s">
        <v>0</v>
      </c>
      <c r="Z20" s="13" t="s">
        <v>0</v>
      </c>
      <c r="AA20" s="13" t="s">
        <v>0</v>
      </c>
      <c r="AB20" s="14" t="s">
        <v>0</v>
      </c>
      <c r="AC20" s="13" t="s">
        <v>0</v>
      </c>
      <c r="AD20" s="14" t="s">
        <v>0</v>
      </c>
      <c r="AE20" s="13" t="s">
        <v>0</v>
      </c>
      <c r="AF20" s="38" t="s">
        <v>0</v>
      </c>
      <c r="AG20" s="13" t="s">
        <v>0</v>
      </c>
      <c r="AH20" s="27" t="s">
        <v>0</v>
      </c>
      <c r="AI20" s="27" t="s">
        <v>0</v>
      </c>
    </row>
    <row r="21" spans="1:35" s="14" customFormat="1" ht="12" customHeight="1">
      <c r="A21" s="408"/>
      <c r="B21" s="396"/>
      <c r="C21" s="16" t="s">
        <v>0</v>
      </c>
      <c r="D21" s="15" t="s">
        <v>0</v>
      </c>
      <c r="E21" s="16" t="s">
        <v>0</v>
      </c>
      <c r="F21" s="15" t="s">
        <v>0</v>
      </c>
      <c r="G21" s="15" t="s">
        <v>0</v>
      </c>
      <c r="H21" s="16" t="s">
        <v>0</v>
      </c>
      <c r="I21" s="15" t="s">
        <v>0</v>
      </c>
      <c r="J21" s="16" t="s">
        <v>0</v>
      </c>
      <c r="K21" s="15" t="s">
        <v>0</v>
      </c>
      <c r="L21" s="16" t="s">
        <v>0</v>
      </c>
      <c r="M21" s="15" t="s">
        <v>0</v>
      </c>
      <c r="N21" s="16" t="s">
        <v>0</v>
      </c>
      <c r="O21" s="15" t="s">
        <v>0</v>
      </c>
      <c r="P21" s="16" t="s">
        <v>0</v>
      </c>
      <c r="Q21" s="15" t="s">
        <v>0</v>
      </c>
      <c r="R21" s="16" t="s">
        <v>0</v>
      </c>
      <c r="S21" s="15" t="s">
        <v>0</v>
      </c>
      <c r="T21" s="15" t="s">
        <v>0</v>
      </c>
      <c r="U21" s="15" t="s">
        <v>0</v>
      </c>
      <c r="V21" s="16" t="s">
        <v>0</v>
      </c>
      <c r="W21" s="15" t="s">
        <v>0</v>
      </c>
      <c r="X21" s="16" t="s">
        <v>0</v>
      </c>
      <c r="Y21" s="15" t="s">
        <v>0</v>
      </c>
      <c r="Z21" s="15" t="s">
        <v>0</v>
      </c>
      <c r="AA21" s="15" t="s">
        <v>0</v>
      </c>
      <c r="AB21" s="16" t="s">
        <v>0</v>
      </c>
      <c r="AC21" s="15" t="s">
        <v>0</v>
      </c>
      <c r="AD21" s="16" t="s">
        <v>0</v>
      </c>
      <c r="AE21" s="15" t="s">
        <v>0</v>
      </c>
      <c r="AF21" s="40" t="s">
        <v>0</v>
      </c>
      <c r="AG21" s="15" t="s">
        <v>0</v>
      </c>
      <c r="AH21" s="28" t="s">
        <v>0</v>
      </c>
      <c r="AI21" s="28" t="s">
        <v>0</v>
      </c>
    </row>
    <row r="22" spans="1:35" s="14" customFormat="1" ht="12" customHeight="1">
      <c r="A22" s="397" t="s">
        <v>268</v>
      </c>
      <c r="B22" s="409"/>
      <c r="C22" s="29">
        <v>1</v>
      </c>
      <c r="D22" s="8" t="s">
        <v>0</v>
      </c>
      <c r="E22" s="9" t="s">
        <v>0</v>
      </c>
      <c r="F22" s="8" t="s">
        <v>0</v>
      </c>
      <c r="G22" s="8" t="s">
        <v>0</v>
      </c>
      <c r="H22" s="9" t="s">
        <v>0</v>
      </c>
      <c r="I22" s="8" t="s">
        <v>0</v>
      </c>
      <c r="J22" s="9" t="s">
        <v>0</v>
      </c>
      <c r="K22" s="8" t="s">
        <v>0</v>
      </c>
      <c r="L22" s="9" t="s">
        <v>0</v>
      </c>
      <c r="M22" s="8" t="s">
        <v>0</v>
      </c>
      <c r="N22" s="9" t="s">
        <v>0</v>
      </c>
      <c r="O22" s="8" t="s">
        <v>0</v>
      </c>
      <c r="P22" s="9" t="s">
        <v>0</v>
      </c>
      <c r="Q22" s="8" t="s">
        <v>0</v>
      </c>
      <c r="R22" s="9" t="s">
        <v>0</v>
      </c>
      <c r="S22" s="8" t="s">
        <v>0</v>
      </c>
      <c r="T22" s="8" t="s">
        <v>0</v>
      </c>
      <c r="U22" s="8" t="s">
        <v>0</v>
      </c>
      <c r="V22" s="9" t="s">
        <v>0</v>
      </c>
      <c r="W22" s="8" t="s">
        <v>0</v>
      </c>
      <c r="X22" s="9" t="s">
        <v>0</v>
      </c>
      <c r="Y22" s="8" t="s">
        <v>0</v>
      </c>
      <c r="Z22" s="8" t="s">
        <v>0</v>
      </c>
      <c r="AA22" s="8" t="s">
        <v>0</v>
      </c>
      <c r="AB22" s="9" t="s">
        <v>0</v>
      </c>
      <c r="AC22" s="8" t="s">
        <v>0</v>
      </c>
      <c r="AD22" s="9" t="s">
        <v>0</v>
      </c>
      <c r="AE22" s="8" t="s">
        <v>0</v>
      </c>
      <c r="AF22" s="33" t="s">
        <v>0</v>
      </c>
      <c r="AG22" s="8" t="s">
        <v>0</v>
      </c>
      <c r="AH22" s="26" t="s">
        <v>0</v>
      </c>
      <c r="AI22" s="26">
        <v>1</v>
      </c>
    </row>
    <row r="23" spans="1:35" s="14" customFormat="1" ht="12" customHeight="1">
      <c r="A23" s="397"/>
      <c r="B23" s="409"/>
      <c r="C23" s="30">
        <v>100</v>
      </c>
      <c r="D23" s="15" t="s">
        <v>0</v>
      </c>
      <c r="E23" s="16" t="s">
        <v>0</v>
      </c>
      <c r="F23" s="15" t="s">
        <v>0</v>
      </c>
      <c r="G23" s="15" t="s">
        <v>0</v>
      </c>
      <c r="H23" s="16" t="s">
        <v>0</v>
      </c>
      <c r="I23" s="15" t="s">
        <v>0</v>
      </c>
      <c r="J23" s="16" t="s">
        <v>0</v>
      </c>
      <c r="K23" s="15" t="s">
        <v>0</v>
      </c>
      <c r="L23" s="16" t="s">
        <v>0</v>
      </c>
      <c r="M23" s="15" t="s">
        <v>0</v>
      </c>
      <c r="N23" s="16" t="s">
        <v>0</v>
      </c>
      <c r="O23" s="15" t="s">
        <v>0</v>
      </c>
      <c r="P23" s="16" t="s">
        <v>0</v>
      </c>
      <c r="Q23" s="15" t="s">
        <v>0</v>
      </c>
      <c r="R23" s="16" t="s">
        <v>0</v>
      </c>
      <c r="S23" s="15" t="s">
        <v>0</v>
      </c>
      <c r="T23" s="15" t="s">
        <v>0</v>
      </c>
      <c r="U23" s="15" t="s">
        <v>0</v>
      </c>
      <c r="V23" s="16" t="s">
        <v>0</v>
      </c>
      <c r="W23" s="15" t="s">
        <v>0</v>
      </c>
      <c r="X23" s="16" t="s">
        <v>0</v>
      </c>
      <c r="Y23" s="15" t="s">
        <v>0</v>
      </c>
      <c r="Z23" s="15" t="s">
        <v>0</v>
      </c>
      <c r="AA23" s="15" t="s">
        <v>0</v>
      </c>
      <c r="AB23" s="16" t="s">
        <v>0</v>
      </c>
      <c r="AC23" s="15" t="s">
        <v>0</v>
      </c>
      <c r="AD23" s="16" t="s">
        <v>0</v>
      </c>
      <c r="AE23" s="15" t="s">
        <v>0</v>
      </c>
      <c r="AF23" s="40" t="s">
        <v>0</v>
      </c>
      <c r="AG23" s="15" t="s">
        <v>0</v>
      </c>
      <c r="AH23" s="28" t="s">
        <v>0</v>
      </c>
      <c r="AI23" s="28">
        <f t="shared" ref="AI23" si="15">AI22/$C22*100</f>
        <v>100</v>
      </c>
    </row>
    <row r="24" spans="1:35" s="14" customFormat="1" ht="12" customHeight="1">
      <c r="A24" s="397" t="s">
        <v>269</v>
      </c>
      <c r="B24" s="409"/>
      <c r="C24" s="29">
        <v>3</v>
      </c>
      <c r="D24" s="8" t="s">
        <v>0</v>
      </c>
      <c r="E24" s="9">
        <v>1</v>
      </c>
      <c r="F24" s="8" t="s">
        <v>0</v>
      </c>
      <c r="G24" s="8" t="s">
        <v>0</v>
      </c>
      <c r="H24" s="9" t="s">
        <v>0</v>
      </c>
      <c r="I24" s="8" t="s">
        <v>0</v>
      </c>
      <c r="J24" s="9">
        <v>1</v>
      </c>
      <c r="K24" s="8" t="s">
        <v>0</v>
      </c>
      <c r="L24" s="9" t="s">
        <v>0</v>
      </c>
      <c r="M24" s="8" t="s">
        <v>0</v>
      </c>
      <c r="N24" s="9" t="s">
        <v>0</v>
      </c>
      <c r="O24" s="8" t="s">
        <v>0</v>
      </c>
      <c r="P24" s="9" t="s">
        <v>0</v>
      </c>
      <c r="Q24" s="8" t="s">
        <v>0</v>
      </c>
      <c r="R24" s="9" t="s">
        <v>0</v>
      </c>
      <c r="S24" s="8" t="s">
        <v>0</v>
      </c>
      <c r="T24" s="8" t="s">
        <v>0</v>
      </c>
      <c r="U24" s="8" t="s">
        <v>0</v>
      </c>
      <c r="V24" s="9" t="s">
        <v>0</v>
      </c>
      <c r="W24" s="8" t="s">
        <v>0</v>
      </c>
      <c r="X24" s="9" t="s">
        <v>0</v>
      </c>
      <c r="Y24" s="8" t="s">
        <v>0</v>
      </c>
      <c r="Z24" s="8" t="s">
        <v>0</v>
      </c>
      <c r="AA24" s="8" t="s">
        <v>0</v>
      </c>
      <c r="AB24" s="9" t="s">
        <v>0</v>
      </c>
      <c r="AC24" s="8" t="s">
        <v>0</v>
      </c>
      <c r="AD24" s="9" t="s">
        <v>0</v>
      </c>
      <c r="AE24" s="8" t="s">
        <v>0</v>
      </c>
      <c r="AF24" s="9" t="s">
        <v>0</v>
      </c>
      <c r="AG24" s="8" t="s">
        <v>0</v>
      </c>
      <c r="AH24" s="26" t="s">
        <v>0</v>
      </c>
      <c r="AI24" s="26">
        <v>1</v>
      </c>
    </row>
    <row r="25" spans="1:35" s="14" customFormat="1" ht="12" customHeight="1">
      <c r="A25" s="397"/>
      <c r="B25" s="409"/>
      <c r="C25" s="30">
        <v>99.999999999999986</v>
      </c>
      <c r="D25" s="11" t="s">
        <v>0</v>
      </c>
      <c r="E25" s="12">
        <f t="shared" ref="E25" si="16">E24/$C24*100</f>
        <v>33.333333333333329</v>
      </c>
      <c r="F25" s="11" t="s">
        <v>0</v>
      </c>
      <c r="G25" s="11" t="s">
        <v>0</v>
      </c>
      <c r="H25" s="12" t="s">
        <v>0</v>
      </c>
      <c r="I25" s="11" t="s">
        <v>0</v>
      </c>
      <c r="J25" s="12">
        <f t="shared" ref="J25" si="17">J24/$C24*100</f>
        <v>33.333333333333329</v>
      </c>
      <c r="K25" s="11" t="s">
        <v>0</v>
      </c>
      <c r="L25" s="12" t="s">
        <v>0</v>
      </c>
      <c r="M25" s="11" t="s">
        <v>0</v>
      </c>
      <c r="N25" s="12" t="s">
        <v>0</v>
      </c>
      <c r="O25" s="11" t="s">
        <v>0</v>
      </c>
      <c r="P25" s="12" t="s">
        <v>0</v>
      </c>
      <c r="Q25" s="11" t="s">
        <v>0</v>
      </c>
      <c r="R25" s="12" t="s">
        <v>0</v>
      </c>
      <c r="S25" s="11" t="s">
        <v>0</v>
      </c>
      <c r="T25" s="11" t="s">
        <v>0</v>
      </c>
      <c r="U25" s="11" t="s">
        <v>0</v>
      </c>
      <c r="V25" s="12" t="s">
        <v>0</v>
      </c>
      <c r="W25" s="11" t="s">
        <v>0</v>
      </c>
      <c r="X25" s="12" t="s">
        <v>0</v>
      </c>
      <c r="Y25" s="11" t="s">
        <v>0</v>
      </c>
      <c r="Z25" s="11" t="s">
        <v>0</v>
      </c>
      <c r="AA25" s="11" t="s">
        <v>0</v>
      </c>
      <c r="AB25" s="12" t="s">
        <v>0</v>
      </c>
      <c r="AC25" s="11" t="s">
        <v>0</v>
      </c>
      <c r="AD25" s="12" t="s">
        <v>0</v>
      </c>
      <c r="AE25" s="11" t="s">
        <v>0</v>
      </c>
      <c r="AF25" s="12" t="s">
        <v>0</v>
      </c>
      <c r="AG25" s="11" t="s">
        <v>0</v>
      </c>
      <c r="AH25" s="17" t="s">
        <v>0</v>
      </c>
      <c r="AI25" s="17">
        <f t="shared" ref="AI25" si="18">AI24/$C24*100</f>
        <v>33.333333333333329</v>
      </c>
    </row>
    <row r="26" spans="1:35" s="14" customFormat="1" ht="12" customHeight="1">
      <c r="A26" s="397" t="s">
        <v>73</v>
      </c>
      <c r="B26" s="409"/>
      <c r="C26" s="14">
        <v>1</v>
      </c>
      <c r="D26" s="13" t="s">
        <v>0</v>
      </c>
      <c r="E26" s="14" t="s">
        <v>0</v>
      </c>
      <c r="F26" s="13" t="s">
        <v>0</v>
      </c>
      <c r="G26" s="13" t="s">
        <v>0</v>
      </c>
      <c r="H26" s="14" t="s">
        <v>0</v>
      </c>
      <c r="I26" s="13" t="s">
        <v>0</v>
      </c>
      <c r="J26" s="14" t="s">
        <v>0</v>
      </c>
      <c r="K26" s="13" t="s">
        <v>0</v>
      </c>
      <c r="L26" s="14" t="s">
        <v>0</v>
      </c>
      <c r="M26" s="13" t="s">
        <v>0</v>
      </c>
      <c r="N26" s="14" t="s">
        <v>0</v>
      </c>
      <c r="O26" s="13" t="s">
        <v>0</v>
      </c>
      <c r="P26" s="14" t="s">
        <v>0</v>
      </c>
      <c r="Q26" s="13" t="s">
        <v>0</v>
      </c>
      <c r="R26" s="14" t="s">
        <v>0</v>
      </c>
      <c r="S26" s="13" t="s">
        <v>0</v>
      </c>
      <c r="T26" s="13" t="s">
        <v>0</v>
      </c>
      <c r="U26" s="13" t="s">
        <v>0</v>
      </c>
      <c r="V26" s="14" t="s">
        <v>0</v>
      </c>
      <c r="W26" s="13" t="s">
        <v>0</v>
      </c>
      <c r="X26" s="14" t="s">
        <v>0</v>
      </c>
      <c r="Y26" s="13" t="s">
        <v>0</v>
      </c>
      <c r="Z26" s="13" t="s">
        <v>0</v>
      </c>
      <c r="AA26" s="13" t="s">
        <v>0</v>
      </c>
      <c r="AB26" s="14" t="s">
        <v>0</v>
      </c>
      <c r="AC26" s="13" t="s">
        <v>0</v>
      </c>
      <c r="AD26" s="14" t="s">
        <v>0</v>
      </c>
      <c r="AE26" s="13" t="s">
        <v>0</v>
      </c>
      <c r="AF26" s="38" t="s">
        <v>0</v>
      </c>
      <c r="AG26" s="13" t="s">
        <v>0</v>
      </c>
      <c r="AH26" s="27" t="s">
        <v>0</v>
      </c>
      <c r="AI26" s="27">
        <v>1</v>
      </c>
    </row>
    <row r="27" spans="1:35" s="14" customFormat="1" ht="12" customHeight="1">
      <c r="A27" s="402"/>
      <c r="B27" s="452"/>
      <c r="C27" s="42">
        <v>100</v>
      </c>
      <c r="D27" s="31" t="s">
        <v>0</v>
      </c>
      <c r="E27" s="41" t="s">
        <v>0</v>
      </c>
      <c r="F27" s="31" t="s">
        <v>0</v>
      </c>
      <c r="G27" s="31" t="s">
        <v>0</v>
      </c>
      <c r="H27" s="41" t="s">
        <v>0</v>
      </c>
      <c r="I27" s="31" t="s">
        <v>0</v>
      </c>
      <c r="J27" s="41" t="s">
        <v>0</v>
      </c>
      <c r="K27" s="31" t="s">
        <v>0</v>
      </c>
      <c r="L27" s="41" t="s">
        <v>0</v>
      </c>
      <c r="M27" s="31" t="s">
        <v>0</v>
      </c>
      <c r="N27" s="41" t="s">
        <v>0</v>
      </c>
      <c r="O27" s="31" t="s">
        <v>0</v>
      </c>
      <c r="P27" s="41" t="s">
        <v>0</v>
      </c>
      <c r="Q27" s="31" t="s">
        <v>0</v>
      </c>
      <c r="R27" s="41" t="s">
        <v>0</v>
      </c>
      <c r="S27" s="31" t="s">
        <v>0</v>
      </c>
      <c r="T27" s="31" t="s">
        <v>0</v>
      </c>
      <c r="U27" s="31" t="s">
        <v>0</v>
      </c>
      <c r="V27" s="41" t="s">
        <v>0</v>
      </c>
      <c r="W27" s="31" t="s">
        <v>0</v>
      </c>
      <c r="X27" s="41" t="s">
        <v>0</v>
      </c>
      <c r="Y27" s="31" t="s">
        <v>0</v>
      </c>
      <c r="Z27" s="31" t="s">
        <v>0</v>
      </c>
      <c r="AA27" s="31" t="s">
        <v>0</v>
      </c>
      <c r="AB27" s="41" t="s">
        <v>0</v>
      </c>
      <c r="AC27" s="31" t="s">
        <v>0</v>
      </c>
      <c r="AD27" s="41" t="s">
        <v>0</v>
      </c>
      <c r="AE27" s="31" t="s">
        <v>0</v>
      </c>
      <c r="AF27" s="39" t="s">
        <v>0</v>
      </c>
      <c r="AG27" s="31" t="s">
        <v>0</v>
      </c>
      <c r="AH27" s="43" t="s">
        <v>0</v>
      </c>
      <c r="AI27" s="43">
        <f t="shared" ref="AI27" si="19">AI26/$C26*100</f>
        <v>100</v>
      </c>
    </row>
  </sheetData>
  <mergeCells count="18">
    <mergeCell ref="A4:B5"/>
    <mergeCell ref="A6:B7"/>
    <mergeCell ref="B8:B9"/>
    <mergeCell ref="B10:B11"/>
    <mergeCell ref="A12:B13"/>
    <mergeCell ref="A18:A19"/>
    <mergeCell ref="A20:A21"/>
    <mergeCell ref="A26:B27"/>
    <mergeCell ref="A8:A9"/>
    <mergeCell ref="A10:A11"/>
    <mergeCell ref="A14:A15"/>
    <mergeCell ref="B14:B15"/>
    <mergeCell ref="B16:B17"/>
    <mergeCell ref="B18:B19"/>
    <mergeCell ref="B20:B21"/>
    <mergeCell ref="A22:B23"/>
    <mergeCell ref="A24:B25"/>
    <mergeCell ref="A16:A17"/>
  </mergeCells>
  <phoneticPr fontId="19"/>
  <pageMargins left="0.75" right="0.75" top="1" bottom="1" header="0.51200000000000001" footer="0.51200000000000001"/>
  <headerFooter alignWithMargins="0"/>
  <colBreaks count="1" manualBreakCount="1">
    <brk id="23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8">
    <pageSetUpPr fitToPage="1"/>
  </sheetPr>
  <dimension ref="A1:Q187"/>
  <sheetViews>
    <sheetView showGridLines="0" zoomScaleNormal="100" zoomScaleSheetLayoutView="80" workbookViewId="0"/>
  </sheetViews>
  <sheetFormatPr defaultColWidth="5.875" defaultRowHeight="12"/>
  <cols>
    <col min="1" max="1" width="2" style="2" customWidth="1"/>
    <col min="2" max="2" width="33.125" style="2" customWidth="1"/>
    <col min="3" max="17" width="6.875" style="2" customWidth="1"/>
    <col min="18" max="16384" width="5.875" style="2"/>
  </cols>
  <sheetData>
    <row r="1" spans="1:17" s="1" customFormat="1" ht="12.75" thickBot="1">
      <c r="A1" s="221" t="s">
        <v>222</v>
      </c>
      <c r="B1" s="4"/>
    </row>
    <row r="2" spans="1:17" ht="6" customHeight="1" thickTop="1">
      <c r="C2" s="34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6"/>
    </row>
    <row r="3" spans="1:17" ht="12" customHeight="1">
      <c r="C3" s="475" t="s">
        <v>1</v>
      </c>
      <c r="D3" s="473" t="s">
        <v>281</v>
      </c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473" t="s">
        <v>282</v>
      </c>
      <c r="P3" s="457" t="s">
        <v>73</v>
      </c>
    </row>
    <row r="4" spans="1:17" ht="144" customHeight="1">
      <c r="C4" s="476"/>
      <c r="D4" s="474"/>
      <c r="E4" s="232" t="s">
        <v>283</v>
      </c>
      <c r="F4" s="232" t="s">
        <v>284</v>
      </c>
      <c r="G4" s="232" t="s">
        <v>285</v>
      </c>
      <c r="H4" s="232" t="s">
        <v>286</v>
      </c>
      <c r="I4" s="232" t="s">
        <v>287</v>
      </c>
      <c r="J4" s="232" t="s">
        <v>288</v>
      </c>
      <c r="K4" s="232" t="s">
        <v>289</v>
      </c>
      <c r="L4" s="232" t="s">
        <v>290</v>
      </c>
      <c r="M4" s="232" t="s">
        <v>291</v>
      </c>
      <c r="N4" s="232" t="s">
        <v>292</v>
      </c>
      <c r="O4" s="474"/>
      <c r="P4" s="458"/>
    </row>
    <row r="5" spans="1:17" ht="13.5" customHeight="1">
      <c r="A5" s="416" t="s">
        <v>1</v>
      </c>
      <c r="B5" s="417"/>
      <c r="C5" s="14">
        <v>66</v>
      </c>
      <c r="D5" s="13">
        <v>53</v>
      </c>
      <c r="E5" s="14" t="s">
        <v>0</v>
      </c>
      <c r="F5" s="13">
        <v>6</v>
      </c>
      <c r="G5" s="14">
        <v>36</v>
      </c>
      <c r="H5" s="13">
        <v>11</v>
      </c>
      <c r="I5" s="14" t="s">
        <v>0</v>
      </c>
      <c r="J5" s="13" t="s">
        <v>0</v>
      </c>
      <c r="K5" s="14" t="s">
        <v>0</v>
      </c>
      <c r="L5" s="13" t="s">
        <v>0</v>
      </c>
      <c r="M5" s="14" t="s">
        <v>0</v>
      </c>
      <c r="N5" s="13" t="s">
        <v>0</v>
      </c>
      <c r="O5" s="14">
        <v>7</v>
      </c>
      <c r="P5" s="27">
        <v>6</v>
      </c>
      <c r="Q5" s="3"/>
    </row>
    <row r="6" spans="1:17">
      <c r="A6" s="397"/>
      <c r="B6" s="409"/>
      <c r="C6" s="16">
        <v>100</v>
      </c>
      <c r="D6" s="15">
        <v>80.303030303030297</v>
      </c>
      <c r="E6" s="16" t="s">
        <v>0</v>
      </c>
      <c r="F6" s="15">
        <v>9.0909090909090917</v>
      </c>
      <c r="G6" s="16">
        <v>54.54545454545454</v>
      </c>
      <c r="H6" s="15">
        <v>16.666666666666664</v>
      </c>
      <c r="I6" s="16" t="s">
        <v>0</v>
      </c>
      <c r="J6" s="15" t="s">
        <v>0</v>
      </c>
      <c r="K6" s="16" t="s">
        <v>0</v>
      </c>
      <c r="L6" s="15" t="s">
        <v>0</v>
      </c>
      <c r="M6" s="16" t="s">
        <v>0</v>
      </c>
      <c r="N6" s="15" t="s">
        <v>0</v>
      </c>
      <c r="O6" s="16">
        <v>10.606060606060606</v>
      </c>
      <c r="P6" s="28">
        <v>9.0909090909090917</v>
      </c>
      <c r="Q6" s="3"/>
    </row>
    <row r="7" spans="1:17">
      <c r="A7" s="397" t="s">
        <v>56</v>
      </c>
      <c r="B7" s="409"/>
      <c r="C7" s="9">
        <v>5</v>
      </c>
      <c r="D7" s="8" t="s">
        <v>0</v>
      </c>
      <c r="E7" s="9" t="s">
        <v>0</v>
      </c>
      <c r="F7" s="8" t="s">
        <v>0</v>
      </c>
      <c r="G7" s="9" t="s">
        <v>0</v>
      </c>
      <c r="H7" s="8" t="s">
        <v>0</v>
      </c>
      <c r="I7" s="9" t="s">
        <v>0</v>
      </c>
      <c r="J7" s="8" t="s">
        <v>0</v>
      </c>
      <c r="K7" s="9" t="s">
        <v>0</v>
      </c>
      <c r="L7" s="8" t="s">
        <v>0</v>
      </c>
      <c r="M7" s="9" t="s">
        <v>0</v>
      </c>
      <c r="N7" s="8" t="s">
        <v>0</v>
      </c>
      <c r="O7" s="9">
        <v>5</v>
      </c>
      <c r="P7" s="26" t="s">
        <v>0</v>
      </c>
      <c r="Q7" s="3"/>
    </row>
    <row r="8" spans="1:17">
      <c r="A8" s="397"/>
      <c r="B8" s="409"/>
      <c r="C8" s="12">
        <v>100</v>
      </c>
      <c r="D8" s="11" t="s">
        <v>0</v>
      </c>
      <c r="E8" s="12" t="s">
        <v>0</v>
      </c>
      <c r="F8" s="11" t="s">
        <v>0</v>
      </c>
      <c r="G8" s="12" t="s">
        <v>0</v>
      </c>
      <c r="H8" s="11" t="s">
        <v>0</v>
      </c>
      <c r="I8" s="12" t="s">
        <v>0</v>
      </c>
      <c r="J8" s="11" t="s">
        <v>0</v>
      </c>
      <c r="K8" s="12" t="s">
        <v>0</v>
      </c>
      <c r="L8" s="11" t="s">
        <v>0</v>
      </c>
      <c r="M8" s="12" t="s">
        <v>0</v>
      </c>
      <c r="N8" s="11" t="s">
        <v>0</v>
      </c>
      <c r="O8" s="12">
        <v>100</v>
      </c>
      <c r="P8" s="17" t="s">
        <v>0</v>
      </c>
      <c r="Q8" s="3"/>
    </row>
    <row r="9" spans="1:17">
      <c r="A9" s="407"/>
      <c r="B9" s="409" t="s">
        <v>270</v>
      </c>
      <c r="C9" s="9">
        <v>2</v>
      </c>
      <c r="D9" s="8" t="s">
        <v>0</v>
      </c>
      <c r="E9" s="9" t="s">
        <v>0</v>
      </c>
      <c r="F9" s="8" t="s">
        <v>0</v>
      </c>
      <c r="G9" s="9" t="s">
        <v>0</v>
      </c>
      <c r="H9" s="8" t="s">
        <v>0</v>
      </c>
      <c r="I9" s="9" t="s">
        <v>0</v>
      </c>
      <c r="J9" s="8" t="s">
        <v>0</v>
      </c>
      <c r="K9" s="9" t="s">
        <v>0</v>
      </c>
      <c r="L9" s="8" t="s">
        <v>0</v>
      </c>
      <c r="M9" s="9" t="s">
        <v>0</v>
      </c>
      <c r="N9" s="8" t="s">
        <v>0</v>
      </c>
      <c r="O9" s="9">
        <v>2</v>
      </c>
      <c r="P9" s="26" t="s">
        <v>0</v>
      </c>
      <c r="Q9" s="3"/>
    </row>
    <row r="10" spans="1:17">
      <c r="A10" s="408"/>
      <c r="B10" s="409"/>
      <c r="C10" s="12">
        <v>100</v>
      </c>
      <c r="D10" s="11" t="s">
        <v>0</v>
      </c>
      <c r="E10" s="12" t="s">
        <v>0</v>
      </c>
      <c r="F10" s="11" t="s">
        <v>0</v>
      </c>
      <c r="G10" s="12" t="s">
        <v>0</v>
      </c>
      <c r="H10" s="11" t="s">
        <v>0</v>
      </c>
      <c r="I10" s="12" t="s">
        <v>0</v>
      </c>
      <c r="J10" s="11" t="s">
        <v>0</v>
      </c>
      <c r="K10" s="12" t="s">
        <v>0</v>
      </c>
      <c r="L10" s="11" t="s">
        <v>0</v>
      </c>
      <c r="M10" s="12" t="s">
        <v>0</v>
      </c>
      <c r="N10" s="11" t="s">
        <v>0</v>
      </c>
      <c r="O10" s="12">
        <v>100</v>
      </c>
      <c r="P10" s="17" t="s">
        <v>0</v>
      </c>
      <c r="Q10" s="3"/>
    </row>
    <row r="11" spans="1:17">
      <c r="A11" s="407"/>
      <c r="B11" s="409" t="s">
        <v>271</v>
      </c>
      <c r="C11" s="14">
        <v>3</v>
      </c>
      <c r="D11" s="13" t="s">
        <v>0</v>
      </c>
      <c r="E11" s="14" t="s">
        <v>0</v>
      </c>
      <c r="F11" s="13" t="s">
        <v>0</v>
      </c>
      <c r="G11" s="14" t="s">
        <v>0</v>
      </c>
      <c r="H11" s="13" t="s">
        <v>0</v>
      </c>
      <c r="I11" s="14" t="s">
        <v>0</v>
      </c>
      <c r="J11" s="13" t="s">
        <v>0</v>
      </c>
      <c r="K11" s="14" t="s">
        <v>0</v>
      </c>
      <c r="L11" s="13" t="s">
        <v>0</v>
      </c>
      <c r="M11" s="14" t="s">
        <v>0</v>
      </c>
      <c r="N11" s="13" t="s">
        <v>0</v>
      </c>
      <c r="O11" s="14">
        <v>3</v>
      </c>
      <c r="P11" s="27" t="s">
        <v>0</v>
      </c>
      <c r="Q11" s="3"/>
    </row>
    <row r="12" spans="1:17">
      <c r="A12" s="408"/>
      <c r="B12" s="409"/>
      <c r="C12" s="16">
        <v>100</v>
      </c>
      <c r="D12" s="15" t="s">
        <v>0</v>
      </c>
      <c r="E12" s="16" t="s">
        <v>0</v>
      </c>
      <c r="F12" s="15" t="s">
        <v>0</v>
      </c>
      <c r="G12" s="16" t="s">
        <v>0</v>
      </c>
      <c r="H12" s="15" t="s">
        <v>0</v>
      </c>
      <c r="I12" s="16" t="s">
        <v>0</v>
      </c>
      <c r="J12" s="15" t="s">
        <v>0</v>
      </c>
      <c r="K12" s="16" t="s">
        <v>0</v>
      </c>
      <c r="L12" s="15" t="s">
        <v>0</v>
      </c>
      <c r="M12" s="16" t="s">
        <v>0</v>
      </c>
      <c r="N12" s="15" t="s">
        <v>0</v>
      </c>
      <c r="O12" s="16">
        <v>100</v>
      </c>
      <c r="P12" s="28" t="s">
        <v>0</v>
      </c>
      <c r="Q12" s="3"/>
    </row>
    <row r="13" spans="1:17">
      <c r="A13" s="397" t="s">
        <v>267</v>
      </c>
      <c r="B13" s="409"/>
      <c r="C13" s="9">
        <v>56</v>
      </c>
      <c r="D13" s="8">
        <v>50</v>
      </c>
      <c r="E13" s="9" t="s">
        <v>0</v>
      </c>
      <c r="F13" s="8">
        <v>6</v>
      </c>
      <c r="G13" s="9">
        <v>33</v>
      </c>
      <c r="H13" s="8">
        <v>11</v>
      </c>
      <c r="I13" s="9" t="s">
        <v>0</v>
      </c>
      <c r="J13" s="8" t="s">
        <v>0</v>
      </c>
      <c r="K13" s="9" t="s">
        <v>0</v>
      </c>
      <c r="L13" s="8" t="s">
        <v>0</v>
      </c>
      <c r="M13" s="9" t="s">
        <v>0</v>
      </c>
      <c r="N13" s="8" t="s">
        <v>0</v>
      </c>
      <c r="O13" s="9">
        <v>2</v>
      </c>
      <c r="P13" s="26">
        <v>4</v>
      </c>
      <c r="Q13" s="3"/>
    </row>
    <row r="14" spans="1:17">
      <c r="A14" s="397"/>
      <c r="B14" s="409"/>
      <c r="C14" s="12">
        <v>100</v>
      </c>
      <c r="D14" s="11">
        <v>89.285714285714292</v>
      </c>
      <c r="E14" s="12" t="s">
        <v>0</v>
      </c>
      <c r="F14" s="11">
        <v>10.714285714285714</v>
      </c>
      <c r="G14" s="12">
        <v>58.928571428571431</v>
      </c>
      <c r="H14" s="11">
        <v>19.642857142857142</v>
      </c>
      <c r="I14" s="12" t="s">
        <v>0</v>
      </c>
      <c r="J14" s="11" t="s">
        <v>0</v>
      </c>
      <c r="K14" s="12" t="s">
        <v>0</v>
      </c>
      <c r="L14" s="11" t="s">
        <v>0</v>
      </c>
      <c r="M14" s="12" t="s">
        <v>0</v>
      </c>
      <c r="N14" s="11" t="s">
        <v>0</v>
      </c>
      <c r="O14" s="12">
        <v>3.5714285714285712</v>
      </c>
      <c r="P14" s="17">
        <v>7.1428571428571423</v>
      </c>
      <c r="Q14" s="3"/>
    </row>
    <row r="15" spans="1:17">
      <c r="A15" s="407"/>
      <c r="B15" s="409" t="s">
        <v>55</v>
      </c>
      <c r="C15" s="14">
        <v>3</v>
      </c>
      <c r="D15" s="13">
        <v>3</v>
      </c>
      <c r="E15" s="14" t="s">
        <v>0</v>
      </c>
      <c r="F15" s="13" t="s">
        <v>0</v>
      </c>
      <c r="G15" s="14">
        <v>3</v>
      </c>
      <c r="H15" s="13" t="s">
        <v>0</v>
      </c>
      <c r="I15" s="14" t="s">
        <v>0</v>
      </c>
      <c r="J15" s="13" t="s">
        <v>0</v>
      </c>
      <c r="K15" s="14" t="s">
        <v>0</v>
      </c>
      <c r="L15" s="13" t="s">
        <v>0</v>
      </c>
      <c r="M15" s="14" t="s">
        <v>0</v>
      </c>
      <c r="N15" s="13" t="s">
        <v>0</v>
      </c>
      <c r="O15" s="14" t="s">
        <v>0</v>
      </c>
      <c r="P15" s="27" t="s">
        <v>0</v>
      </c>
      <c r="Q15" s="3"/>
    </row>
    <row r="16" spans="1:17">
      <c r="A16" s="408"/>
      <c r="B16" s="409"/>
      <c r="C16" s="16">
        <v>100</v>
      </c>
      <c r="D16" s="15">
        <v>100</v>
      </c>
      <c r="E16" s="16" t="s">
        <v>0</v>
      </c>
      <c r="F16" s="15" t="s">
        <v>0</v>
      </c>
      <c r="G16" s="16">
        <v>100</v>
      </c>
      <c r="H16" s="15" t="s">
        <v>0</v>
      </c>
      <c r="I16" s="16" t="s">
        <v>0</v>
      </c>
      <c r="J16" s="15" t="s">
        <v>0</v>
      </c>
      <c r="K16" s="16" t="s">
        <v>0</v>
      </c>
      <c r="L16" s="15" t="s">
        <v>0</v>
      </c>
      <c r="M16" s="16" t="s">
        <v>0</v>
      </c>
      <c r="N16" s="15" t="s">
        <v>0</v>
      </c>
      <c r="O16" s="16" t="s">
        <v>0</v>
      </c>
      <c r="P16" s="28" t="s">
        <v>0</v>
      </c>
      <c r="Q16" s="3"/>
    </row>
    <row r="17" spans="1:17">
      <c r="A17" s="407"/>
      <c r="B17" s="409" t="s">
        <v>272</v>
      </c>
      <c r="C17" s="9">
        <v>44</v>
      </c>
      <c r="D17" s="8">
        <v>40</v>
      </c>
      <c r="E17" s="9" t="s">
        <v>0</v>
      </c>
      <c r="F17" s="8">
        <v>1</v>
      </c>
      <c r="G17" s="9">
        <v>28</v>
      </c>
      <c r="H17" s="8">
        <v>11</v>
      </c>
      <c r="I17" s="9" t="s">
        <v>0</v>
      </c>
      <c r="J17" s="8" t="s">
        <v>0</v>
      </c>
      <c r="K17" s="9" t="s">
        <v>0</v>
      </c>
      <c r="L17" s="8" t="s">
        <v>0</v>
      </c>
      <c r="M17" s="9" t="s">
        <v>0</v>
      </c>
      <c r="N17" s="8" t="s">
        <v>0</v>
      </c>
      <c r="O17" s="9">
        <v>1</v>
      </c>
      <c r="P17" s="26">
        <v>3</v>
      </c>
      <c r="Q17" s="3"/>
    </row>
    <row r="18" spans="1:17">
      <c r="A18" s="408"/>
      <c r="B18" s="409"/>
      <c r="C18" s="12">
        <v>100</v>
      </c>
      <c r="D18" s="11">
        <v>90.909090909090907</v>
      </c>
      <c r="E18" s="12" t="s">
        <v>0</v>
      </c>
      <c r="F18" s="11">
        <v>2.2727272727272729</v>
      </c>
      <c r="G18" s="12">
        <v>63.636363636363633</v>
      </c>
      <c r="H18" s="11">
        <v>25</v>
      </c>
      <c r="I18" s="12" t="s">
        <v>0</v>
      </c>
      <c r="J18" s="11" t="s">
        <v>0</v>
      </c>
      <c r="K18" s="12" t="s">
        <v>0</v>
      </c>
      <c r="L18" s="11" t="s">
        <v>0</v>
      </c>
      <c r="M18" s="12" t="s">
        <v>0</v>
      </c>
      <c r="N18" s="11" t="s">
        <v>0</v>
      </c>
      <c r="O18" s="12">
        <v>2.2727272727272729</v>
      </c>
      <c r="P18" s="17">
        <v>6.8181818181818175</v>
      </c>
      <c r="Q18" s="3"/>
    </row>
    <row r="19" spans="1:17" ht="12" customHeight="1">
      <c r="A19" s="407"/>
      <c r="B19" s="477" t="s">
        <v>324</v>
      </c>
      <c r="C19" s="14">
        <v>9</v>
      </c>
      <c r="D19" s="13">
        <v>7</v>
      </c>
      <c r="E19" s="14" t="s">
        <v>0</v>
      </c>
      <c r="F19" s="13">
        <v>5</v>
      </c>
      <c r="G19" s="14">
        <v>2</v>
      </c>
      <c r="H19" s="13" t="s">
        <v>0</v>
      </c>
      <c r="I19" s="14" t="s">
        <v>0</v>
      </c>
      <c r="J19" s="13" t="s">
        <v>0</v>
      </c>
      <c r="K19" s="14" t="s">
        <v>0</v>
      </c>
      <c r="L19" s="13" t="s">
        <v>0</v>
      </c>
      <c r="M19" s="14" t="s">
        <v>0</v>
      </c>
      <c r="N19" s="13" t="s">
        <v>0</v>
      </c>
      <c r="O19" s="14">
        <v>1</v>
      </c>
      <c r="P19" s="27">
        <v>1</v>
      </c>
      <c r="Q19" s="3"/>
    </row>
    <row r="20" spans="1:17">
      <c r="A20" s="408"/>
      <c r="B20" s="477"/>
      <c r="C20" s="16">
        <v>100</v>
      </c>
      <c r="D20" s="15">
        <v>77.777777777777786</v>
      </c>
      <c r="E20" s="16" t="s">
        <v>0</v>
      </c>
      <c r="F20" s="15">
        <v>55.555555555555557</v>
      </c>
      <c r="G20" s="16">
        <v>22.222222222222221</v>
      </c>
      <c r="H20" s="15" t="s">
        <v>0</v>
      </c>
      <c r="I20" s="16" t="s">
        <v>0</v>
      </c>
      <c r="J20" s="15" t="s">
        <v>0</v>
      </c>
      <c r="K20" s="16" t="s">
        <v>0</v>
      </c>
      <c r="L20" s="15" t="s">
        <v>0</v>
      </c>
      <c r="M20" s="16" t="s">
        <v>0</v>
      </c>
      <c r="N20" s="15" t="s">
        <v>0</v>
      </c>
      <c r="O20" s="16">
        <v>11.111111111111111</v>
      </c>
      <c r="P20" s="28">
        <v>11.111111111111111</v>
      </c>
      <c r="Q20" s="3"/>
    </row>
    <row r="21" spans="1:17">
      <c r="A21" s="407"/>
      <c r="B21" s="396" t="s">
        <v>325</v>
      </c>
      <c r="C21" s="9" t="s">
        <v>0</v>
      </c>
      <c r="D21" s="8" t="s">
        <v>0</v>
      </c>
      <c r="E21" s="9" t="s">
        <v>0</v>
      </c>
      <c r="F21" s="8" t="s">
        <v>0</v>
      </c>
      <c r="G21" s="9" t="s">
        <v>0</v>
      </c>
      <c r="H21" s="8" t="s">
        <v>0</v>
      </c>
      <c r="I21" s="9" t="s">
        <v>0</v>
      </c>
      <c r="J21" s="8" t="s">
        <v>0</v>
      </c>
      <c r="K21" s="9" t="s">
        <v>0</v>
      </c>
      <c r="L21" s="8" t="s">
        <v>0</v>
      </c>
      <c r="M21" s="9" t="s">
        <v>0</v>
      </c>
      <c r="N21" s="8" t="s">
        <v>0</v>
      </c>
      <c r="O21" s="9" t="s">
        <v>0</v>
      </c>
      <c r="P21" s="26" t="s">
        <v>0</v>
      </c>
      <c r="Q21" s="3"/>
    </row>
    <row r="22" spans="1:17">
      <c r="A22" s="408"/>
      <c r="B22" s="396"/>
      <c r="C22" s="12" t="s">
        <v>0</v>
      </c>
      <c r="D22" s="11" t="s">
        <v>0</v>
      </c>
      <c r="E22" s="12" t="s">
        <v>0</v>
      </c>
      <c r="F22" s="11" t="s">
        <v>0</v>
      </c>
      <c r="G22" s="12" t="s">
        <v>0</v>
      </c>
      <c r="H22" s="11" t="s">
        <v>0</v>
      </c>
      <c r="I22" s="12" t="s">
        <v>0</v>
      </c>
      <c r="J22" s="11" t="s">
        <v>0</v>
      </c>
      <c r="K22" s="12" t="s">
        <v>0</v>
      </c>
      <c r="L22" s="11" t="s">
        <v>0</v>
      </c>
      <c r="M22" s="12" t="s">
        <v>0</v>
      </c>
      <c r="N22" s="11" t="s">
        <v>0</v>
      </c>
      <c r="O22" s="12" t="s">
        <v>0</v>
      </c>
      <c r="P22" s="17" t="s">
        <v>0</v>
      </c>
      <c r="Q22" s="3"/>
    </row>
    <row r="23" spans="1:17">
      <c r="A23" s="397" t="s">
        <v>268</v>
      </c>
      <c r="B23" s="409"/>
      <c r="C23" s="14">
        <v>1</v>
      </c>
      <c r="D23" s="13" t="s">
        <v>0</v>
      </c>
      <c r="E23" s="14" t="s">
        <v>0</v>
      </c>
      <c r="F23" s="13" t="s">
        <v>0</v>
      </c>
      <c r="G23" s="14" t="s">
        <v>0</v>
      </c>
      <c r="H23" s="13" t="s">
        <v>0</v>
      </c>
      <c r="I23" s="14" t="s">
        <v>0</v>
      </c>
      <c r="J23" s="13" t="s">
        <v>0</v>
      </c>
      <c r="K23" s="14" t="s">
        <v>0</v>
      </c>
      <c r="L23" s="13" t="s">
        <v>0</v>
      </c>
      <c r="M23" s="14" t="s">
        <v>0</v>
      </c>
      <c r="N23" s="13" t="s">
        <v>0</v>
      </c>
      <c r="O23" s="14" t="s">
        <v>0</v>
      </c>
      <c r="P23" s="27">
        <v>1</v>
      </c>
      <c r="Q23" s="3"/>
    </row>
    <row r="24" spans="1:17">
      <c r="A24" s="397"/>
      <c r="B24" s="409"/>
      <c r="C24" s="16">
        <v>100</v>
      </c>
      <c r="D24" s="15" t="s">
        <v>0</v>
      </c>
      <c r="E24" s="16" t="s">
        <v>0</v>
      </c>
      <c r="F24" s="15" t="s">
        <v>0</v>
      </c>
      <c r="G24" s="16" t="s">
        <v>0</v>
      </c>
      <c r="H24" s="15" t="s">
        <v>0</v>
      </c>
      <c r="I24" s="16" t="s">
        <v>0</v>
      </c>
      <c r="J24" s="15" t="s">
        <v>0</v>
      </c>
      <c r="K24" s="16" t="s">
        <v>0</v>
      </c>
      <c r="L24" s="15" t="s">
        <v>0</v>
      </c>
      <c r="M24" s="16" t="s">
        <v>0</v>
      </c>
      <c r="N24" s="15" t="s">
        <v>0</v>
      </c>
      <c r="O24" s="16" t="s">
        <v>0</v>
      </c>
      <c r="P24" s="28">
        <v>100</v>
      </c>
      <c r="Q24" s="3"/>
    </row>
    <row r="25" spans="1:17">
      <c r="A25" s="397" t="s">
        <v>269</v>
      </c>
      <c r="B25" s="409"/>
      <c r="C25" s="26">
        <v>3</v>
      </c>
      <c r="D25" s="8">
        <v>3</v>
      </c>
      <c r="E25" s="8" t="s">
        <v>0</v>
      </c>
      <c r="F25" s="33" t="s">
        <v>0</v>
      </c>
      <c r="G25" s="9">
        <v>3</v>
      </c>
      <c r="H25" s="8" t="s">
        <v>0</v>
      </c>
      <c r="I25" s="9" t="s">
        <v>0</v>
      </c>
      <c r="J25" s="8" t="s">
        <v>0</v>
      </c>
      <c r="K25" s="9" t="s">
        <v>0</v>
      </c>
      <c r="L25" s="8" t="s">
        <v>0</v>
      </c>
      <c r="M25" s="9" t="s">
        <v>0</v>
      </c>
      <c r="N25" s="8" t="s">
        <v>0</v>
      </c>
      <c r="O25" s="9" t="s">
        <v>0</v>
      </c>
      <c r="P25" s="26" t="s">
        <v>0</v>
      </c>
      <c r="Q25" s="3"/>
    </row>
    <row r="26" spans="1:17">
      <c r="A26" s="397"/>
      <c r="B26" s="409"/>
      <c r="C26" s="17">
        <v>100</v>
      </c>
      <c r="D26" s="11">
        <v>100</v>
      </c>
      <c r="E26" s="11" t="s">
        <v>0</v>
      </c>
      <c r="F26" s="20" t="s">
        <v>0</v>
      </c>
      <c r="G26" s="12">
        <v>100</v>
      </c>
      <c r="H26" s="11" t="s">
        <v>0</v>
      </c>
      <c r="I26" s="12" t="s">
        <v>0</v>
      </c>
      <c r="J26" s="11" t="s">
        <v>0</v>
      </c>
      <c r="K26" s="12" t="s">
        <v>0</v>
      </c>
      <c r="L26" s="11" t="s">
        <v>0</v>
      </c>
      <c r="M26" s="12" t="s">
        <v>0</v>
      </c>
      <c r="N26" s="11" t="s">
        <v>0</v>
      </c>
      <c r="O26" s="12" t="s">
        <v>0</v>
      </c>
      <c r="P26" s="17" t="s">
        <v>0</v>
      </c>
      <c r="Q26" s="3"/>
    </row>
    <row r="27" spans="1:17">
      <c r="A27" s="397" t="s">
        <v>73</v>
      </c>
      <c r="B27" s="409"/>
      <c r="C27" s="14">
        <v>1</v>
      </c>
      <c r="D27" s="13" t="s">
        <v>0</v>
      </c>
      <c r="E27" s="13" t="s">
        <v>0</v>
      </c>
      <c r="F27" s="38" t="s">
        <v>0</v>
      </c>
      <c r="G27" s="14" t="s">
        <v>0</v>
      </c>
      <c r="H27" s="13" t="s">
        <v>0</v>
      </c>
      <c r="I27" s="14" t="s">
        <v>0</v>
      </c>
      <c r="J27" s="13" t="s">
        <v>0</v>
      </c>
      <c r="K27" s="14" t="s">
        <v>0</v>
      </c>
      <c r="L27" s="13" t="s">
        <v>0</v>
      </c>
      <c r="M27" s="14" t="s">
        <v>0</v>
      </c>
      <c r="N27" s="13" t="s">
        <v>0</v>
      </c>
      <c r="O27" s="14" t="s">
        <v>0</v>
      </c>
      <c r="P27" s="27">
        <v>1</v>
      </c>
      <c r="Q27" s="3"/>
    </row>
    <row r="28" spans="1:17">
      <c r="A28" s="402"/>
      <c r="B28" s="452"/>
      <c r="C28" s="42">
        <v>100</v>
      </c>
      <c r="D28" s="31" t="s">
        <v>0</v>
      </c>
      <c r="E28" s="31" t="s">
        <v>0</v>
      </c>
      <c r="F28" s="39" t="s">
        <v>0</v>
      </c>
      <c r="G28" s="41" t="s">
        <v>0</v>
      </c>
      <c r="H28" s="31" t="s">
        <v>0</v>
      </c>
      <c r="I28" s="41" t="s">
        <v>0</v>
      </c>
      <c r="J28" s="31" t="s">
        <v>0</v>
      </c>
      <c r="K28" s="41" t="s">
        <v>0</v>
      </c>
      <c r="L28" s="31" t="s">
        <v>0</v>
      </c>
      <c r="M28" s="41" t="s">
        <v>0</v>
      </c>
      <c r="N28" s="31" t="s">
        <v>0</v>
      </c>
      <c r="O28" s="41" t="s">
        <v>0</v>
      </c>
      <c r="P28" s="43">
        <v>100</v>
      </c>
      <c r="Q28" s="3"/>
    </row>
    <row r="29" spans="1:17">
      <c r="Q29" s="3"/>
    </row>
    <row r="30" spans="1:17">
      <c r="Q30" s="3"/>
    </row>
    <row r="31" spans="1:17">
      <c r="Q31" s="3"/>
    </row>
    <row r="32" spans="1:17">
      <c r="Q32" s="3"/>
    </row>
    <row r="33" spans="17:17">
      <c r="Q33" s="3"/>
    </row>
    <row r="34" spans="17:17">
      <c r="Q34" s="3"/>
    </row>
    <row r="35" spans="17:17">
      <c r="Q35" s="3"/>
    </row>
    <row r="36" spans="17:17">
      <c r="Q36" s="3"/>
    </row>
    <row r="37" spans="17:17">
      <c r="Q37" s="3"/>
    </row>
    <row r="38" spans="17:17">
      <c r="Q38" s="3"/>
    </row>
    <row r="39" spans="17:17">
      <c r="Q39" s="3"/>
    </row>
    <row r="40" spans="17:17">
      <c r="Q40" s="3"/>
    </row>
    <row r="41" spans="17:17">
      <c r="Q41" s="3"/>
    </row>
    <row r="42" spans="17:17">
      <c r="Q42" s="3"/>
    </row>
    <row r="43" spans="17:17">
      <c r="Q43" s="3"/>
    </row>
    <row r="44" spans="17:17">
      <c r="Q44" s="3"/>
    </row>
    <row r="45" spans="17:17">
      <c r="Q45" s="3"/>
    </row>
    <row r="46" spans="17:17">
      <c r="Q46" s="3"/>
    </row>
    <row r="47" spans="17:17">
      <c r="Q47" s="3"/>
    </row>
    <row r="48" spans="17:17">
      <c r="Q48" s="3"/>
    </row>
    <row r="49" spans="17:17">
      <c r="Q49" s="3"/>
    </row>
    <row r="50" spans="17:17">
      <c r="Q50" s="3"/>
    </row>
    <row r="51" spans="17:17">
      <c r="Q51" s="3"/>
    </row>
    <row r="52" spans="17:17">
      <c r="Q52" s="3"/>
    </row>
    <row r="53" spans="17:17">
      <c r="Q53" s="3"/>
    </row>
    <row r="54" spans="17:17">
      <c r="Q54" s="3"/>
    </row>
    <row r="55" spans="17:17">
      <c r="Q55" s="3"/>
    </row>
    <row r="56" spans="17:17">
      <c r="Q56" s="3"/>
    </row>
    <row r="57" spans="17:17">
      <c r="Q57" s="3"/>
    </row>
    <row r="58" spans="17:17">
      <c r="Q58" s="3"/>
    </row>
    <row r="59" spans="17:17">
      <c r="Q59" s="3"/>
    </row>
    <row r="60" spans="17:17">
      <c r="Q60" s="3"/>
    </row>
    <row r="61" spans="17:17">
      <c r="Q61" s="3"/>
    </row>
    <row r="62" spans="17:17">
      <c r="Q62" s="3"/>
    </row>
    <row r="63" spans="17:17">
      <c r="Q63" s="3"/>
    </row>
    <row r="64" spans="17:17">
      <c r="Q64" s="3"/>
    </row>
    <row r="65" spans="17:17">
      <c r="Q65" s="3"/>
    </row>
    <row r="66" spans="17:17">
      <c r="Q66" s="3"/>
    </row>
    <row r="67" spans="17:17">
      <c r="Q67" s="3"/>
    </row>
    <row r="68" spans="17:17">
      <c r="Q68" s="3"/>
    </row>
    <row r="69" spans="17:17">
      <c r="Q69" s="3"/>
    </row>
    <row r="70" spans="17:17">
      <c r="Q70" s="3"/>
    </row>
    <row r="71" spans="17:17">
      <c r="Q71" s="3"/>
    </row>
    <row r="72" spans="17:17">
      <c r="Q72" s="3"/>
    </row>
    <row r="73" spans="17:17">
      <c r="Q73" s="3"/>
    </row>
    <row r="74" spans="17:17">
      <c r="Q74" s="3"/>
    </row>
    <row r="75" spans="17:17">
      <c r="Q75" s="3"/>
    </row>
    <row r="76" spans="17:17">
      <c r="Q76" s="3"/>
    </row>
    <row r="77" spans="17:17">
      <c r="Q77" s="3"/>
    </row>
    <row r="78" spans="17:17">
      <c r="Q78" s="3"/>
    </row>
    <row r="79" spans="17:17">
      <c r="Q79" s="3"/>
    </row>
    <row r="80" spans="17:17">
      <c r="Q80" s="3"/>
    </row>
    <row r="81" spans="17:17">
      <c r="Q81" s="3"/>
    </row>
    <row r="82" spans="17:17">
      <c r="Q82" s="3"/>
    </row>
    <row r="83" spans="17:17">
      <c r="Q83" s="3"/>
    </row>
    <row r="84" spans="17:17">
      <c r="Q84" s="3"/>
    </row>
    <row r="85" spans="17:17">
      <c r="Q85" s="3"/>
    </row>
    <row r="86" spans="17:17">
      <c r="Q86" s="3"/>
    </row>
    <row r="87" spans="17:17">
      <c r="Q87" s="3"/>
    </row>
    <row r="88" spans="17:17">
      <c r="Q88" s="3"/>
    </row>
    <row r="89" spans="17:17">
      <c r="Q89" s="3"/>
    </row>
    <row r="90" spans="17:17">
      <c r="Q90" s="3"/>
    </row>
    <row r="91" spans="17:17">
      <c r="Q91" s="3"/>
    </row>
    <row r="92" spans="17:17">
      <c r="Q92" s="3"/>
    </row>
    <row r="93" spans="17:17">
      <c r="Q93" s="3"/>
    </row>
    <row r="94" spans="17:17">
      <c r="Q94" s="3"/>
    </row>
    <row r="95" spans="17:17">
      <c r="Q95" s="3"/>
    </row>
    <row r="96" spans="17:17">
      <c r="Q96" s="3"/>
    </row>
    <row r="97" spans="17:17">
      <c r="Q97" s="3"/>
    </row>
    <row r="98" spans="17:17">
      <c r="Q98" s="3"/>
    </row>
    <row r="99" spans="17:17">
      <c r="Q99" s="3"/>
    </row>
    <row r="100" spans="17:17">
      <c r="Q100" s="3"/>
    </row>
    <row r="101" spans="17:17">
      <c r="Q101" s="3"/>
    </row>
    <row r="102" spans="17:17">
      <c r="Q102" s="3"/>
    </row>
    <row r="103" spans="17:17">
      <c r="Q103" s="3"/>
    </row>
    <row r="104" spans="17:17">
      <c r="Q104" s="3"/>
    </row>
    <row r="105" spans="17:17">
      <c r="Q105" s="3"/>
    </row>
    <row r="106" spans="17:17">
      <c r="Q106" s="3"/>
    </row>
    <row r="107" spans="17:17">
      <c r="Q107" s="3"/>
    </row>
    <row r="108" spans="17:17">
      <c r="Q108" s="3"/>
    </row>
    <row r="109" spans="17:17">
      <c r="Q109" s="3"/>
    </row>
    <row r="110" spans="17:17">
      <c r="Q110" s="3"/>
    </row>
    <row r="111" spans="17:17">
      <c r="Q111" s="3"/>
    </row>
    <row r="112" spans="17:17">
      <c r="Q112" s="3"/>
    </row>
    <row r="113" spans="17:17">
      <c r="Q113" s="3"/>
    </row>
    <row r="114" spans="17:17">
      <c r="Q114" s="3"/>
    </row>
    <row r="115" spans="17:17">
      <c r="Q115" s="3"/>
    </row>
    <row r="116" spans="17:17">
      <c r="Q116" s="3"/>
    </row>
    <row r="117" spans="17:17">
      <c r="Q117" s="3"/>
    </row>
    <row r="118" spans="17:17">
      <c r="Q118" s="3"/>
    </row>
    <row r="119" spans="17:17">
      <c r="Q119" s="3"/>
    </row>
    <row r="120" spans="17:17">
      <c r="Q120" s="3"/>
    </row>
    <row r="121" spans="17:17">
      <c r="Q121" s="3"/>
    </row>
    <row r="122" spans="17:17">
      <c r="Q122" s="3"/>
    </row>
    <row r="123" spans="17:17">
      <c r="Q123" s="3"/>
    </row>
    <row r="124" spans="17:17">
      <c r="Q124" s="3"/>
    </row>
    <row r="125" spans="17:17">
      <c r="Q125" s="3"/>
    </row>
    <row r="126" spans="17:17">
      <c r="Q126" s="3"/>
    </row>
    <row r="127" spans="17:17">
      <c r="Q127" s="3"/>
    </row>
    <row r="128" spans="17:17">
      <c r="Q128" s="3"/>
    </row>
    <row r="129" spans="17:17">
      <c r="Q129" s="3"/>
    </row>
    <row r="130" spans="17:17">
      <c r="Q130" s="3"/>
    </row>
    <row r="131" spans="17:17">
      <c r="Q131" s="3"/>
    </row>
    <row r="132" spans="17:17">
      <c r="Q132" s="3"/>
    </row>
    <row r="133" spans="17:17">
      <c r="Q133" s="3"/>
    </row>
    <row r="134" spans="17:17">
      <c r="Q134" s="3"/>
    </row>
    <row r="135" spans="17:17">
      <c r="Q135" s="3"/>
    </row>
    <row r="136" spans="17:17">
      <c r="Q136" s="3"/>
    </row>
    <row r="137" spans="17:17">
      <c r="Q137" s="3"/>
    </row>
    <row r="138" spans="17:17">
      <c r="Q138" s="3"/>
    </row>
    <row r="139" spans="17:17">
      <c r="Q139" s="3"/>
    </row>
    <row r="140" spans="17:17">
      <c r="Q140" s="3"/>
    </row>
    <row r="141" spans="17:17">
      <c r="Q141" s="3"/>
    </row>
    <row r="142" spans="17:17">
      <c r="Q142" s="3"/>
    </row>
    <row r="143" spans="17:17">
      <c r="Q143" s="3"/>
    </row>
    <row r="144" spans="17:17">
      <c r="Q144" s="3"/>
    </row>
    <row r="145" spans="17:17">
      <c r="Q145" s="3"/>
    </row>
    <row r="146" spans="17:17">
      <c r="Q146" s="3"/>
    </row>
    <row r="147" spans="17:17">
      <c r="Q147" s="3"/>
    </row>
    <row r="148" spans="17:17">
      <c r="Q148" s="3"/>
    </row>
    <row r="149" spans="17:17">
      <c r="Q149" s="3"/>
    </row>
    <row r="150" spans="17:17">
      <c r="Q150" s="3"/>
    </row>
    <row r="151" spans="17:17">
      <c r="Q151" s="3"/>
    </row>
    <row r="152" spans="17:17">
      <c r="Q152" s="3"/>
    </row>
    <row r="153" spans="17:17">
      <c r="Q153" s="3"/>
    </row>
    <row r="154" spans="17:17">
      <c r="Q154" s="3"/>
    </row>
    <row r="155" spans="17:17">
      <c r="Q155" s="3"/>
    </row>
    <row r="156" spans="17:17">
      <c r="Q156" s="3"/>
    </row>
    <row r="157" spans="17:17">
      <c r="Q157" s="3"/>
    </row>
    <row r="158" spans="17:17">
      <c r="Q158" s="3"/>
    </row>
    <row r="159" spans="17:17">
      <c r="Q159" s="3"/>
    </row>
    <row r="160" spans="17:17">
      <c r="Q160" s="3"/>
    </row>
    <row r="161" spans="17:17">
      <c r="Q161" s="3"/>
    </row>
    <row r="162" spans="17:17">
      <c r="Q162" s="3"/>
    </row>
    <row r="163" spans="17:17">
      <c r="Q163" s="3"/>
    </row>
    <row r="164" spans="17:17">
      <c r="Q164" s="3"/>
    </row>
    <row r="165" spans="17:17">
      <c r="Q165" s="3"/>
    </row>
    <row r="166" spans="17:17">
      <c r="Q166" s="3"/>
    </row>
    <row r="167" spans="17:17">
      <c r="Q167" s="3"/>
    </row>
    <row r="168" spans="17:17">
      <c r="Q168" s="3"/>
    </row>
    <row r="169" spans="17:17">
      <c r="Q169" s="3"/>
    </row>
    <row r="170" spans="17:17">
      <c r="Q170" s="3"/>
    </row>
    <row r="171" spans="17:17">
      <c r="Q171" s="3"/>
    </row>
    <row r="172" spans="17:17">
      <c r="Q172" s="3"/>
    </row>
    <row r="173" spans="17:17">
      <c r="Q173" s="3"/>
    </row>
    <row r="174" spans="17:17">
      <c r="Q174" s="3"/>
    </row>
    <row r="175" spans="17:17">
      <c r="Q175" s="3"/>
    </row>
    <row r="176" spans="17:17">
      <c r="Q176" s="3"/>
    </row>
    <row r="177" spans="17:17">
      <c r="Q177" s="3"/>
    </row>
    <row r="178" spans="17:17">
      <c r="Q178" s="3"/>
    </row>
    <row r="179" spans="17:17">
      <c r="Q179" s="3"/>
    </row>
    <row r="180" spans="17:17">
      <c r="Q180" s="3"/>
    </row>
    <row r="181" spans="17:17">
      <c r="Q181" s="3"/>
    </row>
    <row r="182" spans="17:17">
      <c r="Q182" s="3"/>
    </row>
    <row r="183" spans="17:17">
      <c r="Q183" s="3"/>
    </row>
    <row r="184" spans="17:17">
      <c r="Q184" s="3"/>
    </row>
    <row r="185" spans="17:17">
      <c r="Q185" s="3"/>
    </row>
    <row r="186" spans="17:17">
      <c r="Q186" s="3"/>
    </row>
    <row r="187" spans="17:17">
      <c r="Q187" s="3"/>
    </row>
  </sheetData>
  <mergeCells count="22">
    <mergeCell ref="A25:B26"/>
    <mergeCell ref="A27:B28"/>
    <mergeCell ref="A13:B14"/>
    <mergeCell ref="A15:A16"/>
    <mergeCell ref="B15:B16"/>
    <mergeCell ref="A17:A18"/>
    <mergeCell ref="A23:B24"/>
    <mergeCell ref="B17:B18"/>
    <mergeCell ref="A19:A20"/>
    <mergeCell ref="B19:B20"/>
    <mergeCell ref="A21:A22"/>
    <mergeCell ref="B21:B22"/>
    <mergeCell ref="A7:B8"/>
    <mergeCell ref="A9:A10"/>
    <mergeCell ref="B9:B10"/>
    <mergeCell ref="A11:A12"/>
    <mergeCell ref="B11:B12"/>
    <mergeCell ref="C3:C4"/>
    <mergeCell ref="D3:D4"/>
    <mergeCell ref="O3:O4"/>
    <mergeCell ref="P3:P4"/>
    <mergeCell ref="A5:B6"/>
  </mergeCells>
  <phoneticPr fontId="19"/>
  <pageMargins left="0.75" right="0.75" top="1" bottom="1" header="0.51200000000000001" footer="0.5120000000000000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>
    <pageSetUpPr fitToPage="1"/>
  </sheetPr>
  <dimension ref="A1:P119"/>
  <sheetViews>
    <sheetView showGridLines="0" zoomScaleNormal="100" zoomScaleSheetLayoutView="80" workbookViewId="0"/>
  </sheetViews>
  <sheetFormatPr defaultColWidth="5.875" defaultRowHeight="12"/>
  <cols>
    <col min="1" max="1" width="2" style="2" customWidth="1"/>
    <col min="2" max="2" width="19.125" style="32" customWidth="1"/>
    <col min="3" max="12" width="6.875" style="32" customWidth="1"/>
    <col min="13" max="16" width="5.875" style="32"/>
    <col min="17" max="16384" width="5.875" style="2"/>
  </cols>
  <sheetData>
    <row r="1" spans="1:16" s="1" customFormat="1" ht="12.75" thickBot="1">
      <c r="A1" s="221" t="s">
        <v>331</v>
      </c>
      <c r="B1" s="221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 ht="6" customHeight="1" thickTop="1">
      <c r="C2" s="256"/>
      <c r="D2" s="257"/>
      <c r="E2" s="257"/>
      <c r="F2" s="257"/>
      <c r="G2" s="257"/>
      <c r="H2" s="257"/>
      <c r="I2" s="257"/>
      <c r="J2" s="257"/>
      <c r="K2" s="257"/>
      <c r="L2" s="258"/>
    </row>
    <row r="3" spans="1:16" ht="156.75" customHeight="1">
      <c r="C3" s="371" t="s">
        <v>1</v>
      </c>
      <c r="D3" s="369" t="s">
        <v>111</v>
      </c>
      <c r="E3" s="369" t="s">
        <v>112</v>
      </c>
      <c r="F3" s="369" t="s">
        <v>293</v>
      </c>
      <c r="G3" s="369" t="s">
        <v>113</v>
      </c>
      <c r="H3" s="369" t="s">
        <v>114</v>
      </c>
      <c r="I3" s="369" t="s">
        <v>115</v>
      </c>
      <c r="J3" s="369" t="s">
        <v>294</v>
      </c>
      <c r="K3" s="369" t="s">
        <v>116</v>
      </c>
      <c r="L3" s="370" t="s">
        <v>73</v>
      </c>
    </row>
    <row r="4" spans="1:16" ht="12" customHeight="1">
      <c r="A4" s="449" t="s">
        <v>1</v>
      </c>
      <c r="B4" s="450"/>
      <c r="C4" s="273">
        <v>66</v>
      </c>
      <c r="D4" s="294">
        <v>4</v>
      </c>
      <c r="E4" s="273" t="s">
        <v>0</v>
      </c>
      <c r="F4" s="294" t="s">
        <v>0</v>
      </c>
      <c r="G4" s="273" t="s">
        <v>0</v>
      </c>
      <c r="H4" s="294">
        <v>10</v>
      </c>
      <c r="I4" s="273">
        <v>66</v>
      </c>
      <c r="J4" s="294">
        <v>2</v>
      </c>
      <c r="K4" s="273">
        <v>1</v>
      </c>
      <c r="L4" s="305" t="s">
        <v>0</v>
      </c>
    </row>
    <row r="5" spans="1:16" ht="12" customHeight="1">
      <c r="A5" s="412"/>
      <c r="B5" s="413"/>
      <c r="C5" s="315">
        <v>100</v>
      </c>
      <c r="D5" s="316">
        <v>6.0606060606060606</v>
      </c>
      <c r="E5" s="315" t="s">
        <v>0</v>
      </c>
      <c r="F5" s="316" t="s">
        <v>0</v>
      </c>
      <c r="G5" s="315" t="s">
        <v>0</v>
      </c>
      <c r="H5" s="316">
        <v>15.151515151515152</v>
      </c>
      <c r="I5" s="315">
        <v>100</v>
      </c>
      <c r="J5" s="316">
        <v>3.0303030303030303</v>
      </c>
      <c r="K5" s="315">
        <v>1.5151515151515151</v>
      </c>
      <c r="L5" s="272" t="s">
        <v>0</v>
      </c>
    </row>
    <row r="6" spans="1:16">
      <c r="A6" s="407"/>
      <c r="B6" s="434" t="s">
        <v>2</v>
      </c>
      <c r="C6" s="312" t="s">
        <v>0</v>
      </c>
      <c r="D6" s="313" t="s">
        <v>0</v>
      </c>
      <c r="E6" s="312" t="s">
        <v>0</v>
      </c>
      <c r="F6" s="313" t="s">
        <v>0</v>
      </c>
      <c r="G6" s="312" t="s">
        <v>0</v>
      </c>
      <c r="H6" s="313" t="s">
        <v>0</v>
      </c>
      <c r="I6" s="312" t="s">
        <v>0</v>
      </c>
      <c r="J6" s="313" t="s">
        <v>0</v>
      </c>
      <c r="K6" s="312" t="s">
        <v>0</v>
      </c>
      <c r="L6" s="305" t="s">
        <v>0</v>
      </c>
    </row>
    <row r="7" spans="1:16">
      <c r="A7" s="408"/>
      <c r="B7" s="433"/>
      <c r="C7" s="320" t="s">
        <v>0</v>
      </c>
      <c r="D7" s="270" t="s">
        <v>0</v>
      </c>
      <c r="E7" s="320" t="s">
        <v>0</v>
      </c>
      <c r="F7" s="270" t="s">
        <v>0</v>
      </c>
      <c r="G7" s="320" t="s">
        <v>225</v>
      </c>
      <c r="H7" s="270" t="s">
        <v>0</v>
      </c>
      <c r="I7" s="320" t="s">
        <v>0</v>
      </c>
      <c r="J7" s="270" t="s">
        <v>0</v>
      </c>
      <c r="K7" s="320" t="s">
        <v>0</v>
      </c>
      <c r="L7" s="272" t="s">
        <v>0</v>
      </c>
    </row>
    <row r="8" spans="1:16">
      <c r="A8" s="407"/>
      <c r="B8" s="434" t="s">
        <v>297</v>
      </c>
      <c r="C8" s="273" t="s">
        <v>0</v>
      </c>
      <c r="D8" s="294" t="s">
        <v>0</v>
      </c>
      <c r="E8" s="273" t="s">
        <v>0</v>
      </c>
      <c r="F8" s="294" t="s">
        <v>0</v>
      </c>
      <c r="G8" s="273" t="s">
        <v>0</v>
      </c>
      <c r="H8" s="294" t="s">
        <v>0</v>
      </c>
      <c r="I8" s="273" t="s">
        <v>0</v>
      </c>
      <c r="J8" s="294" t="s">
        <v>0</v>
      </c>
      <c r="K8" s="273" t="s">
        <v>0</v>
      </c>
      <c r="L8" s="289" t="s">
        <v>0</v>
      </c>
    </row>
    <row r="9" spans="1:16">
      <c r="A9" s="408"/>
      <c r="B9" s="433"/>
      <c r="C9" s="315" t="s">
        <v>0</v>
      </c>
      <c r="D9" s="316" t="s">
        <v>0</v>
      </c>
      <c r="E9" s="315" t="s">
        <v>0</v>
      </c>
      <c r="F9" s="316" t="s">
        <v>0</v>
      </c>
      <c r="G9" s="315" t="s">
        <v>0</v>
      </c>
      <c r="H9" s="316" t="s">
        <v>0</v>
      </c>
      <c r="I9" s="315" t="s">
        <v>0</v>
      </c>
      <c r="J9" s="316" t="s">
        <v>0</v>
      </c>
      <c r="K9" s="315" t="s">
        <v>0</v>
      </c>
      <c r="L9" s="317" t="s">
        <v>0</v>
      </c>
    </row>
    <row r="10" spans="1:16">
      <c r="A10" s="407"/>
      <c r="B10" s="434" t="s">
        <v>298</v>
      </c>
      <c r="C10" s="312">
        <v>1</v>
      </c>
      <c r="D10" s="313" t="s">
        <v>0</v>
      </c>
      <c r="E10" s="312" t="s">
        <v>0</v>
      </c>
      <c r="F10" s="313" t="s">
        <v>0</v>
      </c>
      <c r="G10" s="312" t="s">
        <v>0</v>
      </c>
      <c r="H10" s="313">
        <v>1</v>
      </c>
      <c r="I10" s="312">
        <v>1</v>
      </c>
      <c r="J10" s="313" t="s">
        <v>0</v>
      </c>
      <c r="K10" s="312" t="s">
        <v>0</v>
      </c>
      <c r="L10" s="305" t="s">
        <v>0</v>
      </c>
    </row>
    <row r="11" spans="1:16">
      <c r="A11" s="408"/>
      <c r="B11" s="433"/>
      <c r="C11" s="320">
        <v>100</v>
      </c>
      <c r="D11" s="270" t="s">
        <v>0</v>
      </c>
      <c r="E11" s="320" t="s">
        <v>0</v>
      </c>
      <c r="F11" s="270" t="s">
        <v>0</v>
      </c>
      <c r="G11" s="320" t="s">
        <v>0</v>
      </c>
      <c r="H11" s="270">
        <v>100</v>
      </c>
      <c r="I11" s="320">
        <v>100</v>
      </c>
      <c r="J11" s="270" t="s">
        <v>0</v>
      </c>
      <c r="K11" s="320" t="s">
        <v>0</v>
      </c>
      <c r="L11" s="272" t="s">
        <v>0</v>
      </c>
    </row>
    <row r="12" spans="1:16">
      <c r="A12" s="407"/>
      <c r="B12" s="434" t="s">
        <v>299</v>
      </c>
      <c r="C12" s="273">
        <v>3</v>
      </c>
      <c r="D12" s="294">
        <v>1</v>
      </c>
      <c r="E12" s="273" t="s">
        <v>0</v>
      </c>
      <c r="F12" s="294" t="s">
        <v>0</v>
      </c>
      <c r="G12" s="273" t="s">
        <v>0</v>
      </c>
      <c r="H12" s="294" t="s">
        <v>0</v>
      </c>
      <c r="I12" s="273">
        <v>3</v>
      </c>
      <c r="J12" s="294" t="s">
        <v>0</v>
      </c>
      <c r="K12" s="273" t="s">
        <v>0</v>
      </c>
      <c r="L12" s="289" t="s">
        <v>0</v>
      </c>
    </row>
    <row r="13" spans="1:16">
      <c r="A13" s="408"/>
      <c r="B13" s="433"/>
      <c r="C13" s="315">
        <v>100</v>
      </c>
      <c r="D13" s="316">
        <v>33.333333333333329</v>
      </c>
      <c r="E13" s="315" t="s">
        <v>0</v>
      </c>
      <c r="F13" s="316" t="s">
        <v>0</v>
      </c>
      <c r="G13" s="315" t="s">
        <v>0</v>
      </c>
      <c r="H13" s="316" t="s">
        <v>0</v>
      </c>
      <c r="I13" s="315">
        <v>100</v>
      </c>
      <c r="J13" s="316" t="s">
        <v>0</v>
      </c>
      <c r="K13" s="315" t="s">
        <v>0</v>
      </c>
      <c r="L13" s="317" t="s">
        <v>0</v>
      </c>
    </row>
    <row r="14" spans="1:16">
      <c r="A14" s="407"/>
      <c r="B14" s="434" t="s">
        <v>300</v>
      </c>
      <c r="C14" s="312">
        <v>10</v>
      </c>
      <c r="D14" s="313">
        <v>1</v>
      </c>
      <c r="E14" s="312" t="s">
        <v>0</v>
      </c>
      <c r="F14" s="313" t="s">
        <v>0</v>
      </c>
      <c r="G14" s="312" t="s">
        <v>0</v>
      </c>
      <c r="H14" s="313" t="s">
        <v>0</v>
      </c>
      <c r="I14" s="312">
        <v>10</v>
      </c>
      <c r="J14" s="313">
        <v>1</v>
      </c>
      <c r="K14" s="312" t="s">
        <v>0</v>
      </c>
      <c r="L14" s="305" t="s">
        <v>0</v>
      </c>
    </row>
    <row r="15" spans="1:16">
      <c r="A15" s="408"/>
      <c r="B15" s="433"/>
      <c r="C15" s="320">
        <v>100</v>
      </c>
      <c r="D15" s="270">
        <v>10</v>
      </c>
      <c r="E15" s="320" t="s">
        <v>0</v>
      </c>
      <c r="F15" s="270" t="s">
        <v>0</v>
      </c>
      <c r="G15" s="320" t="s">
        <v>0</v>
      </c>
      <c r="H15" s="270" t="s">
        <v>0</v>
      </c>
      <c r="I15" s="320">
        <v>100</v>
      </c>
      <c r="J15" s="270">
        <v>10</v>
      </c>
      <c r="K15" s="320" t="s">
        <v>0</v>
      </c>
      <c r="L15" s="272" t="s">
        <v>0</v>
      </c>
    </row>
    <row r="16" spans="1:16">
      <c r="A16" s="407"/>
      <c r="B16" s="434" t="s">
        <v>301</v>
      </c>
      <c r="C16" s="273">
        <v>16</v>
      </c>
      <c r="D16" s="294">
        <v>1</v>
      </c>
      <c r="E16" s="273" t="s">
        <v>0</v>
      </c>
      <c r="F16" s="294" t="s">
        <v>0</v>
      </c>
      <c r="G16" s="273" t="s">
        <v>0</v>
      </c>
      <c r="H16" s="294">
        <v>1</v>
      </c>
      <c r="I16" s="273">
        <v>16</v>
      </c>
      <c r="J16" s="294" t="s">
        <v>0</v>
      </c>
      <c r="K16" s="273" t="s">
        <v>0</v>
      </c>
      <c r="L16" s="289" t="s">
        <v>0</v>
      </c>
    </row>
    <row r="17" spans="1:12">
      <c r="A17" s="408"/>
      <c r="B17" s="433"/>
      <c r="C17" s="315">
        <v>100</v>
      </c>
      <c r="D17" s="316">
        <v>6.25</v>
      </c>
      <c r="E17" s="315" t="s">
        <v>0</v>
      </c>
      <c r="F17" s="316" t="s">
        <v>0</v>
      </c>
      <c r="G17" s="315" t="s">
        <v>0</v>
      </c>
      <c r="H17" s="316">
        <v>6.25</v>
      </c>
      <c r="I17" s="315">
        <v>100</v>
      </c>
      <c r="J17" s="316" t="s">
        <v>0</v>
      </c>
      <c r="K17" s="315" t="s">
        <v>0</v>
      </c>
      <c r="L17" s="317" t="s">
        <v>0</v>
      </c>
    </row>
    <row r="18" spans="1:12">
      <c r="A18" s="407"/>
      <c r="B18" s="434" t="s">
        <v>302</v>
      </c>
      <c r="C18" s="312">
        <v>8</v>
      </c>
      <c r="D18" s="313" t="s">
        <v>0</v>
      </c>
      <c r="E18" s="312" t="s">
        <v>0</v>
      </c>
      <c r="F18" s="313" t="s">
        <v>0</v>
      </c>
      <c r="G18" s="312" t="s">
        <v>0</v>
      </c>
      <c r="H18" s="313" t="s">
        <v>0</v>
      </c>
      <c r="I18" s="312">
        <v>8</v>
      </c>
      <c r="J18" s="313" t="s">
        <v>0</v>
      </c>
      <c r="K18" s="312" t="s">
        <v>0</v>
      </c>
      <c r="L18" s="305" t="s">
        <v>0</v>
      </c>
    </row>
    <row r="19" spans="1:12">
      <c r="A19" s="408"/>
      <c r="B19" s="433"/>
      <c r="C19" s="320">
        <v>100</v>
      </c>
      <c r="D19" s="270" t="s">
        <v>0</v>
      </c>
      <c r="E19" s="320" t="s">
        <v>0</v>
      </c>
      <c r="F19" s="270" t="s">
        <v>0</v>
      </c>
      <c r="G19" s="320" t="s">
        <v>0</v>
      </c>
      <c r="H19" s="270" t="s">
        <v>0</v>
      </c>
      <c r="I19" s="320">
        <v>100</v>
      </c>
      <c r="J19" s="270" t="s">
        <v>0</v>
      </c>
      <c r="K19" s="320" t="s">
        <v>0</v>
      </c>
      <c r="L19" s="272" t="s">
        <v>0</v>
      </c>
    </row>
    <row r="20" spans="1:12">
      <c r="A20" s="407"/>
      <c r="B20" s="434" t="s">
        <v>303</v>
      </c>
      <c r="C20" s="273">
        <v>23</v>
      </c>
      <c r="D20" s="294">
        <v>1</v>
      </c>
      <c r="E20" s="273" t="s">
        <v>0</v>
      </c>
      <c r="F20" s="294" t="s">
        <v>0</v>
      </c>
      <c r="G20" s="273" t="s">
        <v>0</v>
      </c>
      <c r="H20" s="294">
        <v>6</v>
      </c>
      <c r="I20" s="273">
        <v>23</v>
      </c>
      <c r="J20" s="294">
        <v>1</v>
      </c>
      <c r="K20" s="273">
        <v>1</v>
      </c>
      <c r="L20" s="305" t="s">
        <v>0</v>
      </c>
    </row>
    <row r="21" spans="1:12">
      <c r="A21" s="408"/>
      <c r="B21" s="433"/>
      <c r="C21" s="268">
        <v>100</v>
      </c>
      <c r="D21" s="316">
        <v>4.3478260869565215</v>
      </c>
      <c r="E21" s="315" t="s">
        <v>0</v>
      </c>
      <c r="F21" s="316" t="s">
        <v>0</v>
      </c>
      <c r="G21" s="315" t="s">
        <v>0</v>
      </c>
      <c r="H21" s="316">
        <v>26.086956521739129</v>
      </c>
      <c r="I21" s="315">
        <v>100</v>
      </c>
      <c r="J21" s="316">
        <v>4.3478260869565215</v>
      </c>
      <c r="K21" s="315">
        <v>4.3478260869565215</v>
      </c>
      <c r="L21" s="272" t="s">
        <v>0</v>
      </c>
    </row>
    <row r="22" spans="1:12">
      <c r="A22" s="407"/>
      <c r="B22" s="434" t="s">
        <v>304</v>
      </c>
      <c r="C22" s="311">
        <v>5</v>
      </c>
      <c r="D22" s="313" t="s">
        <v>0</v>
      </c>
      <c r="E22" s="312" t="s">
        <v>0</v>
      </c>
      <c r="F22" s="313" t="s">
        <v>0</v>
      </c>
      <c r="G22" s="312" t="s">
        <v>0</v>
      </c>
      <c r="H22" s="313">
        <v>2</v>
      </c>
      <c r="I22" s="312">
        <v>5</v>
      </c>
      <c r="J22" s="313" t="s">
        <v>0</v>
      </c>
      <c r="K22" s="312" t="s">
        <v>0</v>
      </c>
      <c r="L22" s="305" t="s">
        <v>0</v>
      </c>
    </row>
    <row r="23" spans="1:12">
      <c r="A23" s="408"/>
      <c r="B23" s="433"/>
      <c r="C23" s="269">
        <v>100</v>
      </c>
      <c r="D23" s="270" t="s">
        <v>0</v>
      </c>
      <c r="E23" s="320" t="s">
        <v>0</v>
      </c>
      <c r="F23" s="270" t="s">
        <v>0</v>
      </c>
      <c r="G23" s="320" t="s">
        <v>0</v>
      </c>
      <c r="H23" s="270">
        <v>40</v>
      </c>
      <c r="I23" s="320">
        <v>100</v>
      </c>
      <c r="J23" s="270" t="s">
        <v>0</v>
      </c>
      <c r="K23" s="320" t="s">
        <v>0</v>
      </c>
      <c r="L23" s="272" t="s">
        <v>0</v>
      </c>
    </row>
    <row r="24" spans="1:12">
      <c r="A24" s="407"/>
      <c r="B24" s="434" t="s">
        <v>73</v>
      </c>
      <c r="C24" s="273" t="s">
        <v>0</v>
      </c>
      <c r="D24" s="294" t="s">
        <v>0</v>
      </c>
      <c r="E24" s="273" t="s">
        <v>0</v>
      </c>
      <c r="F24" s="294" t="s">
        <v>0</v>
      </c>
      <c r="G24" s="273" t="s">
        <v>0</v>
      </c>
      <c r="H24" s="294" t="s">
        <v>0</v>
      </c>
      <c r="I24" s="273" t="s">
        <v>0</v>
      </c>
      <c r="J24" s="294" t="s">
        <v>0</v>
      </c>
      <c r="K24" s="273" t="s">
        <v>0</v>
      </c>
      <c r="L24" s="289" t="s">
        <v>0</v>
      </c>
    </row>
    <row r="25" spans="1:12">
      <c r="A25" s="408"/>
      <c r="B25" s="433"/>
      <c r="C25" s="320" t="s">
        <v>0</v>
      </c>
      <c r="D25" s="270" t="s">
        <v>0</v>
      </c>
      <c r="E25" s="320" t="s">
        <v>0</v>
      </c>
      <c r="F25" s="270" t="s">
        <v>0</v>
      </c>
      <c r="G25" s="320" t="s">
        <v>0</v>
      </c>
      <c r="H25" s="270" t="s">
        <v>0</v>
      </c>
      <c r="I25" s="320" t="s">
        <v>0</v>
      </c>
      <c r="J25" s="270" t="s">
        <v>0</v>
      </c>
      <c r="K25" s="320" t="s">
        <v>0</v>
      </c>
      <c r="L25" s="272" t="s">
        <v>0</v>
      </c>
    </row>
    <row r="26" spans="1:12">
      <c r="A26" s="411" t="s">
        <v>3</v>
      </c>
      <c r="B26" s="410"/>
      <c r="C26" s="273">
        <v>37</v>
      </c>
      <c r="D26" s="294">
        <v>4</v>
      </c>
      <c r="E26" s="273" t="s">
        <v>0</v>
      </c>
      <c r="F26" s="294" t="s">
        <v>0</v>
      </c>
      <c r="G26" s="273" t="s">
        <v>0</v>
      </c>
      <c r="H26" s="294">
        <v>5</v>
      </c>
      <c r="I26" s="273">
        <v>37</v>
      </c>
      <c r="J26" s="294">
        <v>2</v>
      </c>
      <c r="K26" s="273">
        <v>1</v>
      </c>
      <c r="L26" s="305" t="s">
        <v>0</v>
      </c>
    </row>
    <row r="27" spans="1:12">
      <c r="A27" s="412"/>
      <c r="B27" s="413"/>
      <c r="C27" s="315">
        <v>100</v>
      </c>
      <c r="D27" s="316">
        <v>9.8039215686274517</v>
      </c>
      <c r="E27" s="315" t="s">
        <v>0</v>
      </c>
      <c r="F27" s="316" t="s">
        <v>0</v>
      </c>
      <c r="G27" s="315" t="s">
        <v>0</v>
      </c>
      <c r="H27" s="316">
        <v>13.725490196078432</v>
      </c>
      <c r="I27" s="315">
        <v>100</v>
      </c>
      <c r="J27" s="316">
        <v>5.8823529411764701</v>
      </c>
      <c r="K27" s="315">
        <v>3.9215686274509802</v>
      </c>
      <c r="L27" s="272" t="s">
        <v>0</v>
      </c>
    </row>
    <row r="28" spans="1:12">
      <c r="A28" s="407"/>
      <c r="B28" s="434" t="s">
        <v>2</v>
      </c>
      <c r="C28" s="312" t="s">
        <v>0</v>
      </c>
      <c r="D28" s="313" t="s">
        <v>0</v>
      </c>
      <c r="E28" s="312" t="s">
        <v>0</v>
      </c>
      <c r="F28" s="313" t="s">
        <v>0</v>
      </c>
      <c r="G28" s="312" t="s">
        <v>0</v>
      </c>
      <c r="H28" s="313" t="s">
        <v>0</v>
      </c>
      <c r="I28" s="312" t="s">
        <v>0</v>
      </c>
      <c r="J28" s="313" t="s">
        <v>0</v>
      </c>
      <c r="K28" s="312" t="s">
        <v>0</v>
      </c>
      <c r="L28" s="305" t="s">
        <v>0</v>
      </c>
    </row>
    <row r="29" spans="1:12">
      <c r="A29" s="408"/>
      <c r="B29" s="433"/>
      <c r="C29" s="320" t="s">
        <v>0</v>
      </c>
      <c r="D29" s="270" t="s">
        <v>0</v>
      </c>
      <c r="E29" s="320" t="s">
        <v>0</v>
      </c>
      <c r="F29" s="270" t="s">
        <v>0</v>
      </c>
      <c r="G29" s="320" t="s">
        <v>0</v>
      </c>
      <c r="H29" s="270" t="s">
        <v>0</v>
      </c>
      <c r="I29" s="320" t="s">
        <v>0</v>
      </c>
      <c r="J29" s="270" t="s">
        <v>0</v>
      </c>
      <c r="K29" s="320" t="s">
        <v>0</v>
      </c>
      <c r="L29" s="272" t="s">
        <v>0</v>
      </c>
    </row>
    <row r="30" spans="1:12">
      <c r="A30" s="407"/>
      <c r="B30" s="434" t="s">
        <v>297</v>
      </c>
      <c r="C30" s="273" t="s">
        <v>0</v>
      </c>
      <c r="D30" s="294" t="s">
        <v>0</v>
      </c>
      <c r="E30" s="273" t="s">
        <v>0</v>
      </c>
      <c r="F30" s="294" t="s">
        <v>0</v>
      </c>
      <c r="G30" s="273" t="s">
        <v>0</v>
      </c>
      <c r="H30" s="294" t="s">
        <v>0</v>
      </c>
      <c r="I30" s="273" t="s">
        <v>0</v>
      </c>
      <c r="J30" s="294" t="s">
        <v>0</v>
      </c>
      <c r="K30" s="273" t="s">
        <v>0</v>
      </c>
      <c r="L30" s="289" t="s">
        <v>0</v>
      </c>
    </row>
    <row r="31" spans="1:12">
      <c r="A31" s="408"/>
      <c r="B31" s="433"/>
      <c r="C31" s="315" t="s">
        <v>0</v>
      </c>
      <c r="D31" s="316" t="s">
        <v>0</v>
      </c>
      <c r="E31" s="315" t="s">
        <v>0</v>
      </c>
      <c r="F31" s="316" t="s">
        <v>0</v>
      </c>
      <c r="G31" s="315" t="s">
        <v>0</v>
      </c>
      <c r="H31" s="316" t="s">
        <v>0</v>
      </c>
      <c r="I31" s="315" t="s">
        <v>0</v>
      </c>
      <c r="J31" s="316" t="s">
        <v>0</v>
      </c>
      <c r="K31" s="315" t="s">
        <v>0</v>
      </c>
      <c r="L31" s="317" t="s">
        <v>0</v>
      </c>
    </row>
    <row r="32" spans="1:12">
      <c r="A32" s="407"/>
      <c r="B32" s="434" t="s">
        <v>298</v>
      </c>
      <c r="C32" s="312" t="s">
        <v>0</v>
      </c>
      <c r="D32" s="313" t="s">
        <v>0</v>
      </c>
      <c r="E32" s="312" t="s">
        <v>0</v>
      </c>
      <c r="F32" s="313" t="s">
        <v>0</v>
      </c>
      <c r="G32" s="312" t="s">
        <v>0</v>
      </c>
      <c r="H32" s="313" t="s">
        <v>0</v>
      </c>
      <c r="I32" s="312" t="s">
        <v>0</v>
      </c>
      <c r="J32" s="313" t="s">
        <v>0</v>
      </c>
      <c r="K32" s="312" t="s">
        <v>0</v>
      </c>
      <c r="L32" s="305" t="s">
        <v>0</v>
      </c>
    </row>
    <row r="33" spans="1:12">
      <c r="A33" s="408"/>
      <c r="B33" s="433"/>
      <c r="C33" s="320" t="s">
        <v>0</v>
      </c>
      <c r="D33" s="270" t="s">
        <v>0</v>
      </c>
      <c r="E33" s="320" t="s">
        <v>0</v>
      </c>
      <c r="F33" s="270" t="s">
        <v>0</v>
      </c>
      <c r="G33" s="320" t="s">
        <v>0</v>
      </c>
      <c r="H33" s="270" t="s">
        <v>0</v>
      </c>
      <c r="I33" s="320" t="s">
        <v>0</v>
      </c>
      <c r="J33" s="270" t="s">
        <v>0</v>
      </c>
      <c r="K33" s="320" t="s">
        <v>0</v>
      </c>
      <c r="L33" s="272" t="s">
        <v>0</v>
      </c>
    </row>
    <row r="34" spans="1:12">
      <c r="A34" s="407"/>
      <c r="B34" s="434" t="s">
        <v>299</v>
      </c>
      <c r="C34" s="273">
        <v>1</v>
      </c>
      <c r="D34" s="294">
        <v>1</v>
      </c>
      <c r="E34" s="273" t="s">
        <v>0</v>
      </c>
      <c r="F34" s="294" t="s">
        <v>0</v>
      </c>
      <c r="G34" s="273" t="s">
        <v>0</v>
      </c>
      <c r="H34" s="294" t="s">
        <v>0</v>
      </c>
      <c r="I34" s="273">
        <v>1</v>
      </c>
      <c r="J34" s="294" t="s">
        <v>0</v>
      </c>
      <c r="K34" s="273" t="s">
        <v>0</v>
      </c>
      <c r="L34" s="289" t="s">
        <v>0</v>
      </c>
    </row>
    <row r="35" spans="1:12">
      <c r="A35" s="408"/>
      <c r="B35" s="433"/>
      <c r="C35" s="315">
        <v>100</v>
      </c>
      <c r="D35" s="316">
        <v>100</v>
      </c>
      <c r="E35" s="315" t="s">
        <v>0</v>
      </c>
      <c r="F35" s="316" t="s">
        <v>0</v>
      </c>
      <c r="G35" s="315" t="s">
        <v>0</v>
      </c>
      <c r="H35" s="316" t="s">
        <v>0</v>
      </c>
      <c r="I35" s="315">
        <v>100</v>
      </c>
      <c r="J35" s="316" t="s">
        <v>0</v>
      </c>
      <c r="K35" s="315" t="s">
        <v>0</v>
      </c>
      <c r="L35" s="317" t="s">
        <v>0</v>
      </c>
    </row>
    <row r="36" spans="1:12">
      <c r="A36" s="407"/>
      <c r="B36" s="434" t="s">
        <v>300</v>
      </c>
      <c r="C36" s="312">
        <v>6</v>
      </c>
      <c r="D36" s="313">
        <v>1</v>
      </c>
      <c r="E36" s="312" t="s">
        <v>0</v>
      </c>
      <c r="F36" s="313" t="s">
        <v>0</v>
      </c>
      <c r="G36" s="312" t="s">
        <v>0</v>
      </c>
      <c r="H36" s="313" t="s">
        <v>0</v>
      </c>
      <c r="I36" s="312">
        <v>6</v>
      </c>
      <c r="J36" s="313">
        <v>1</v>
      </c>
      <c r="K36" s="312" t="s">
        <v>0</v>
      </c>
      <c r="L36" s="305" t="s">
        <v>0</v>
      </c>
    </row>
    <row r="37" spans="1:12">
      <c r="A37" s="408"/>
      <c r="B37" s="433"/>
      <c r="C37" s="320">
        <v>100</v>
      </c>
      <c r="D37" s="270">
        <v>16.666666666666664</v>
      </c>
      <c r="E37" s="320" t="s">
        <v>0</v>
      </c>
      <c r="F37" s="270" t="s">
        <v>0</v>
      </c>
      <c r="G37" s="320" t="s">
        <v>0</v>
      </c>
      <c r="H37" s="270" t="s">
        <v>0</v>
      </c>
      <c r="I37" s="320">
        <v>100</v>
      </c>
      <c r="J37" s="270">
        <v>16.666666666666664</v>
      </c>
      <c r="K37" s="320" t="s">
        <v>0</v>
      </c>
      <c r="L37" s="272" t="s">
        <v>0</v>
      </c>
    </row>
    <row r="38" spans="1:12">
      <c r="A38" s="407"/>
      <c r="B38" s="434" t="s">
        <v>301</v>
      </c>
      <c r="C38" s="358">
        <v>9</v>
      </c>
      <c r="D38" s="294">
        <v>1</v>
      </c>
      <c r="E38" s="273" t="s">
        <v>0</v>
      </c>
      <c r="F38" s="294" t="s">
        <v>0</v>
      </c>
      <c r="G38" s="273" t="s">
        <v>0</v>
      </c>
      <c r="H38" s="294">
        <v>1</v>
      </c>
      <c r="I38" s="273">
        <v>9</v>
      </c>
      <c r="J38" s="294" t="s">
        <v>0</v>
      </c>
      <c r="K38" s="273" t="s">
        <v>0</v>
      </c>
      <c r="L38" s="289" t="s">
        <v>0</v>
      </c>
    </row>
    <row r="39" spans="1:12">
      <c r="A39" s="408"/>
      <c r="B39" s="433"/>
      <c r="C39" s="320">
        <v>100</v>
      </c>
      <c r="D39" s="270">
        <v>11.111111111111111</v>
      </c>
      <c r="E39" s="320" t="s">
        <v>0</v>
      </c>
      <c r="F39" s="270" t="s">
        <v>0</v>
      </c>
      <c r="G39" s="320" t="s">
        <v>0</v>
      </c>
      <c r="H39" s="270">
        <v>11.111111111111111</v>
      </c>
      <c r="I39" s="320">
        <v>100</v>
      </c>
      <c r="J39" s="270" t="s">
        <v>0</v>
      </c>
      <c r="K39" s="320" t="s">
        <v>0</v>
      </c>
      <c r="L39" s="272" t="s">
        <v>0</v>
      </c>
    </row>
    <row r="40" spans="1:12">
      <c r="A40" s="407"/>
      <c r="B40" s="434" t="s">
        <v>302</v>
      </c>
      <c r="C40" s="273">
        <v>6</v>
      </c>
      <c r="D40" s="294" t="s">
        <v>0</v>
      </c>
      <c r="E40" s="273" t="s">
        <v>0</v>
      </c>
      <c r="F40" s="294" t="s">
        <v>0</v>
      </c>
      <c r="G40" s="273" t="s">
        <v>0</v>
      </c>
      <c r="H40" s="294" t="s">
        <v>0</v>
      </c>
      <c r="I40" s="273">
        <v>6</v>
      </c>
      <c r="J40" s="294" t="s">
        <v>0</v>
      </c>
      <c r="K40" s="273" t="s">
        <v>0</v>
      </c>
      <c r="L40" s="289" t="s">
        <v>0</v>
      </c>
    </row>
    <row r="41" spans="1:12">
      <c r="A41" s="408"/>
      <c r="B41" s="433"/>
      <c r="C41" s="320">
        <v>100</v>
      </c>
      <c r="D41" s="270" t="s">
        <v>0</v>
      </c>
      <c r="E41" s="320" t="s">
        <v>0</v>
      </c>
      <c r="F41" s="270" t="s">
        <v>0</v>
      </c>
      <c r="G41" s="320" t="s">
        <v>0</v>
      </c>
      <c r="H41" s="270" t="s">
        <v>0</v>
      </c>
      <c r="I41" s="320">
        <v>100</v>
      </c>
      <c r="J41" s="270" t="s">
        <v>0</v>
      </c>
      <c r="K41" s="320" t="s">
        <v>0</v>
      </c>
      <c r="L41" s="272" t="s">
        <v>0</v>
      </c>
    </row>
    <row r="42" spans="1:12">
      <c r="A42" s="407"/>
      <c r="B42" s="434" t="s">
        <v>303</v>
      </c>
      <c r="C42" s="358">
        <v>13</v>
      </c>
      <c r="D42" s="294">
        <v>1</v>
      </c>
      <c r="E42" s="273" t="s">
        <v>0</v>
      </c>
      <c r="F42" s="294" t="s">
        <v>0</v>
      </c>
      <c r="G42" s="273" t="s">
        <v>0</v>
      </c>
      <c r="H42" s="294">
        <v>2</v>
      </c>
      <c r="I42" s="273">
        <v>13</v>
      </c>
      <c r="J42" s="294">
        <v>1</v>
      </c>
      <c r="K42" s="273">
        <v>1</v>
      </c>
      <c r="L42" s="289" t="s">
        <v>0</v>
      </c>
    </row>
    <row r="43" spans="1:12">
      <c r="A43" s="408"/>
      <c r="B43" s="433"/>
      <c r="C43" s="361">
        <v>100</v>
      </c>
      <c r="D43" s="270">
        <v>7.6923076923076925</v>
      </c>
      <c r="E43" s="320" t="s">
        <v>0</v>
      </c>
      <c r="F43" s="270" t="s">
        <v>0</v>
      </c>
      <c r="G43" s="320" t="s">
        <v>0</v>
      </c>
      <c r="H43" s="270">
        <v>15.384615384615385</v>
      </c>
      <c r="I43" s="320">
        <v>100</v>
      </c>
      <c r="J43" s="270">
        <v>7.6923076923076925</v>
      </c>
      <c r="K43" s="320">
        <v>7.6923076923076925</v>
      </c>
      <c r="L43" s="272" t="s">
        <v>0</v>
      </c>
    </row>
    <row r="44" spans="1:12">
      <c r="A44" s="407"/>
      <c r="B44" s="434" t="s">
        <v>304</v>
      </c>
      <c r="C44" s="273">
        <v>2</v>
      </c>
      <c r="D44" s="311" t="s">
        <v>0</v>
      </c>
      <c r="E44" s="273" t="s">
        <v>0</v>
      </c>
      <c r="F44" s="294" t="s">
        <v>0</v>
      </c>
      <c r="G44" s="273" t="s">
        <v>0</v>
      </c>
      <c r="H44" s="294">
        <v>2</v>
      </c>
      <c r="I44" s="273">
        <v>2</v>
      </c>
      <c r="J44" s="294" t="s">
        <v>0</v>
      </c>
      <c r="K44" s="312" t="s">
        <v>0</v>
      </c>
      <c r="L44" s="273" t="s">
        <v>0</v>
      </c>
    </row>
    <row r="45" spans="1:12">
      <c r="A45" s="408"/>
      <c r="B45" s="433"/>
      <c r="C45" s="320">
        <v>100</v>
      </c>
      <c r="D45" s="269" t="s">
        <v>0</v>
      </c>
      <c r="E45" s="320" t="s">
        <v>0</v>
      </c>
      <c r="F45" s="270" t="s">
        <v>0</v>
      </c>
      <c r="G45" s="320" t="s">
        <v>0</v>
      </c>
      <c r="H45" s="270">
        <v>25</v>
      </c>
      <c r="I45" s="320">
        <v>100</v>
      </c>
      <c r="J45" s="270" t="s">
        <v>0</v>
      </c>
      <c r="K45" s="320" t="s">
        <v>0</v>
      </c>
      <c r="L45" s="320" t="s">
        <v>0</v>
      </c>
    </row>
    <row r="46" spans="1:12">
      <c r="A46" s="407"/>
      <c r="B46" s="434" t="s">
        <v>73</v>
      </c>
      <c r="C46" s="312" t="s">
        <v>0</v>
      </c>
      <c r="D46" s="313" t="s">
        <v>0</v>
      </c>
      <c r="E46" s="312" t="s">
        <v>0</v>
      </c>
      <c r="F46" s="313" t="s">
        <v>0</v>
      </c>
      <c r="G46" s="312" t="s">
        <v>0</v>
      </c>
      <c r="H46" s="313" t="s">
        <v>0</v>
      </c>
      <c r="I46" s="312" t="s">
        <v>0</v>
      </c>
      <c r="J46" s="313" t="s">
        <v>0</v>
      </c>
      <c r="K46" s="312" t="s">
        <v>0</v>
      </c>
      <c r="L46" s="305" t="s">
        <v>0</v>
      </c>
    </row>
    <row r="47" spans="1:12">
      <c r="A47" s="408"/>
      <c r="B47" s="433"/>
      <c r="C47" s="320" t="s">
        <v>0</v>
      </c>
      <c r="D47" s="270" t="s">
        <v>0</v>
      </c>
      <c r="E47" s="320" t="s">
        <v>0</v>
      </c>
      <c r="F47" s="270" t="s">
        <v>0</v>
      </c>
      <c r="G47" s="320" t="s">
        <v>0</v>
      </c>
      <c r="H47" s="270" t="s">
        <v>0</v>
      </c>
      <c r="I47" s="320" t="s">
        <v>0</v>
      </c>
      <c r="J47" s="270" t="s">
        <v>0</v>
      </c>
      <c r="K47" s="320" t="s">
        <v>0</v>
      </c>
      <c r="L47" s="272" t="s">
        <v>0</v>
      </c>
    </row>
    <row r="48" spans="1:12">
      <c r="A48" s="411" t="s">
        <v>4</v>
      </c>
      <c r="B48" s="410"/>
      <c r="C48" s="273">
        <v>29</v>
      </c>
      <c r="D48" s="294" t="s">
        <v>0</v>
      </c>
      <c r="E48" s="273" t="s">
        <v>0</v>
      </c>
      <c r="F48" s="294" t="s">
        <v>0</v>
      </c>
      <c r="G48" s="273" t="s">
        <v>0</v>
      </c>
      <c r="H48" s="294">
        <v>5</v>
      </c>
      <c r="I48" s="273">
        <v>29</v>
      </c>
      <c r="J48" s="294" t="s">
        <v>0</v>
      </c>
      <c r="K48" s="273" t="s">
        <v>0</v>
      </c>
      <c r="L48" s="305" t="s">
        <v>0</v>
      </c>
    </row>
    <row r="49" spans="1:12">
      <c r="A49" s="412"/>
      <c r="B49" s="413"/>
      <c r="C49" s="315">
        <v>100</v>
      </c>
      <c r="D49" s="316" t="s">
        <v>0</v>
      </c>
      <c r="E49" s="315" t="s">
        <v>0</v>
      </c>
      <c r="F49" s="316" t="s">
        <v>0</v>
      </c>
      <c r="G49" s="315" t="s">
        <v>0</v>
      </c>
      <c r="H49" s="316">
        <v>22.5</v>
      </c>
      <c r="I49" s="315">
        <v>100</v>
      </c>
      <c r="J49" s="316" t="s">
        <v>0</v>
      </c>
      <c r="K49" s="315" t="s">
        <v>0</v>
      </c>
      <c r="L49" s="272" t="s">
        <v>0</v>
      </c>
    </row>
    <row r="50" spans="1:12">
      <c r="A50" s="407"/>
      <c r="B50" s="434" t="s">
        <v>2</v>
      </c>
      <c r="C50" s="312" t="s">
        <v>0</v>
      </c>
      <c r="D50" s="313" t="s">
        <v>0</v>
      </c>
      <c r="E50" s="312" t="s">
        <v>0</v>
      </c>
      <c r="F50" s="313" t="s">
        <v>0</v>
      </c>
      <c r="G50" s="312" t="s">
        <v>0</v>
      </c>
      <c r="H50" s="313" t="s">
        <v>0</v>
      </c>
      <c r="I50" s="312" t="s">
        <v>0</v>
      </c>
      <c r="J50" s="313" t="s">
        <v>0</v>
      </c>
      <c r="K50" s="312" t="s">
        <v>0</v>
      </c>
      <c r="L50" s="305" t="s">
        <v>0</v>
      </c>
    </row>
    <row r="51" spans="1:12">
      <c r="A51" s="408"/>
      <c r="B51" s="433"/>
      <c r="C51" s="320" t="s">
        <v>0</v>
      </c>
      <c r="D51" s="270" t="s">
        <v>0</v>
      </c>
      <c r="E51" s="320" t="s">
        <v>0</v>
      </c>
      <c r="F51" s="270" t="s">
        <v>0</v>
      </c>
      <c r="G51" s="320" t="s">
        <v>0</v>
      </c>
      <c r="H51" s="270" t="s">
        <v>0</v>
      </c>
      <c r="I51" s="320" t="s">
        <v>0</v>
      </c>
      <c r="J51" s="270" t="s">
        <v>0</v>
      </c>
      <c r="K51" s="320" t="s">
        <v>0</v>
      </c>
      <c r="L51" s="272" t="s">
        <v>0</v>
      </c>
    </row>
    <row r="52" spans="1:12">
      <c r="A52" s="407"/>
      <c r="B52" s="434" t="s">
        <v>297</v>
      </c>
      <c r="C52" s="273" t="s">
        <v>0</v>
      </c>
      <c r="D52" s="294" t="s">
        <v>0</v>
      </c>
      <c r="E52" s="273" t="s">
        <v>0</v>
      </c>
      <c r="F52" s="294" t="s">
        <v>0</v>
      </c>
      <c r="G52" s="273" t="s">
        <v>0</v>
      </c>
      <c r="H52" s="294" t="s">
        <v>0</v>
      </c>
      <c r="I52" s="273" t="s">
        <v>0</v>
      </c>
      <c r="J52" s="294" t="s">
        <v>0</v>
      </c>
      <c r="K52" s="273" t="s">
        <v>0</v>
      </c>
      <c r="L52" s="289" t="s">
        <v>0</v>
      </c>
    </row>
    <row r="53" spans="1:12">
      <c r="A53" s="408"/>
      <c r="B53" s="433"/>
      <c r="C53" s="315" t="s">
        <v>0</v>
      </c>
      <c r="D53" s="316" t="s">
        <v>0</v>
      </c>
      <c r="E53" s="315" t="s">
        <v>0</v>
      </c>
      <c r="F53" s="316" t="s">
        <v>0</v>
      </c>
      <c r="G53" s="315" t="s">
        <v>0</v>
      </c>
      <c r="H53" s="316" t="s">
        <v>0</v>
      </c>
      <c r="I53" s="315" t="s">
        <v>0</v>
      </c>
      <c r="J53" s="316" t="s">
        <v>0</v>
      </c>
      <c r="K53" s="315" t="s">
        <v>0</v>
      </c>
      <c r="L53" s="317" t="s">
        <v>0</v>
      </c>
    </row>
    <row r="54" spans="1:12">
      <c r="A54" s="407"/>
      <c r="B54" s="434" t="s">
        <v>298</v>
      </c>
      <c r="C54" s="312">
        <v>1</v>
      </c>
      <c r="D54" s="313" t="s">
        <v>0</v>
      </c>
      <c r="E54" s="312" t="s">
        <v>0</v>
      </c>
      <c r="F54" s="313" t="s">
        <v>0</v>
      </c>
      <c r="G54" s="312" t="s">
        <v>0</v>
      </c>
      <c r="H54" s="313">
        <v>1</v>
      </c>
      <c r="I54" s="312">
        <v>1</v>
      </c>
      <c r="J54" s="313" t="s">
        <v>0</v>
      </c>
      <c r="K54" s="312" t="s">
        <v>0</v>
      </c>
      <c r="L54" s="305" t="s">
        <v>0</v>
      </c>
    </row>
    <row r="55" spans="1:12">
      <c r="A55" s="408"/>
      <c r="B55" s="433"/>
      <c r="C55" s="320">
        <v>100</v>
      </c>
      <c r="D55" s="270" t="s">
        <v>0</v>
      </c>
      <c r="E55" s="320" t="s">
        <v>0</v>
      </c>
      <c r="F55" s="270" t="s">
        <v>0</v>
      </c>
      <c r="G55" s="320" t="s">
        <v>0</v>
      </c>
      <c r="H55" s="270">
        <v>100</v>
      </c>
      <c r="I55" s="320">
        <v>100</v>
      </c>
      <c r="J55" s="270" t="s">
        <v>0</v>
      </c>
      <c r="K55" s="320" t="s">
        <v>0</v>
      </c>
      <c r="L55" s="272" t="s">
        <v>0</v>
      </c>
    </row>
    <row r="56" spans="1:12">
      <c r="A56" s="407"/>
      <c r="B56" s="434" t="s">
        <v>299</v>
      </c>
      <c r="C56" s="273">
        <v>2</v>
      </c>
      <c r="D56" s="294" t="s">
        <v>0</v>
      </c>
      <c r="E56" s="273" t="s">
        <v>0</v>
      </c>
      <c r="F56" s="294" t="s">
        <v>0</v>
      </c>
      <c r="G56" s="273" t="s">
        <v>0</v>
      </c>
      <c r="H56" s="294" t="s">
        <v>0</v>
      </c>
      <c r="I56" s="273">
        <v>2</v>
      </c>
      <c r="J56" s="294" t="s">
        <v>0</v>
      </c>
      <c r="K56" s="273" t="s">
        <v>0</v>
      </c>
      <c r="L56" s="289" t="s">
        <v>0</v>
      </c>
    </row>
    <row r="57" spans="1:12">
      <c r="A57" s="408"/>
      <c r="B57" s="433"/>
      <c r="C57" s="315">
        <v>100</v>
      </c>
      <c r="D57" s="316" t="s">
        <v>0</v>
      </c>
      <c r="E57" s="315" t="s">
        <v>0</v>
      </c>
      <c r="F57" s="316" t="s">
        <v>0</v>
      </c>
      <c r="G57" s="315" t="s">
        <v>0</v>
      </c>
      <c r="H57" s="316" t="s">
        <v>0</v>
      </c>
      <c r="I57" s="315">
        <v>100</v>
      </c>
      <c r="J57" s="316" t="s">
        <v>0</v>
      </c>
      <c r="K57" s="315" t="s">
        <v>0</v>
      </c>
      <c r="L57" s="317" t="s">
        <v>0</v>
      </c>
    </row>
    <row r="58" spans="1:12">
      <c r="A58" s="407"/>
      <c r="B58" s="434" t="s">
        <v>300</v>
      </c>
      <c r="C58" s="312">
        <v>4</v>
      </c>
      <c r="D58" s="313" t="s">
        <v>0</v>
      </c>
      <c r="E58" s="312" t="s">
        <v>0</v>
      </c>
      <c r="F58" s="313" t="s">
        <v>0</v>
      </c>
      <c r="G58" s="312" t="s">
        <v>0</v>
      </c>
      <c r="H58" s="313" t="s">
        <v>0</v>
      </c>
      <c r="I58" s="312">
        <v>4</v>
      </c>
      <c r="J58" s="313" t="s">
        <v>0</v>
      </c>
      <c r="K58" s="312" t="s">
        <v>0</v>
      </c>
      <c r="L58" s="305" t="s">
        <v>0</v>
      </c>
    </row>
    <row r="59" spans="1:12">
      <c r="A59" s="408"/>
      <c r="B59" s="433"/>
      <c r="C59" s="320">
        <v>100</v>
      </c>
      <c r="D59" s="270" t="s">
        <v>0</v>
      </c>
      <c r="E59" s="320" t="s">
        <v>0</v>
      </c>
      <c r="F59" s="270" t="s">
        <v>0</v>
      </c>
      <c r="G59" s="320" t="s">
        <v>0</v>
      </c>
      <c r="H59" s="270" t="s">
        <v>0</v>
      </c>
      <c r="I59" s="320">
        <v>100</v>
      </c>
      <c r="J59" s="270" t="s">
        <v>0</v>
      </c>
      <c r="K59" s="320" t="s">
        <v>0</v>
      </c>
      <c r="L59" s="272" t="s">
        <v>0</v>
      </c>
    </row>
    <row r="60" spans="1:12">
      <c r="A60" s="407"/>
      <c r="B60" s="434" t="s">
        <v>301</v>
      </c>
      <c r="C60" s="273">
        <v>7</v>
      </c>
      <c r="D60" s="294" t="s">
        <v>0</v>
      </c>
      <c r="E60" s="273" t="s">
        <v>0</v>
      </c>
      <c r="F60" s="294" t="s">
        <v>0</v>
      </c>
      <c r="G60" s="273" t="s">
        <v>0</v>
      </c>
      <c r="H60" s="294" t="s">
        <v>0</v>
      </c>
      <c r="I60" s="273">
        <v>7</v>
      </c>
      <c r="J60" s="294" t="s">
        <v>0</v>
      </c>
      <c r="K60" s="273" t="s">
        <v>0</v>
      </c>
      <c r="L60" s="289" t="s">
        <v>0</v>
      </c>
    </row>
    <row r="61" spans="1:12">
      <c r="A61" s="408"/>
      <c r="B61" s="433"/>
      <c r="C61" s="268">
        <v>100</v>
      </c>
      <c r="D61" s="316" t="s">
        <v>0</v>
      </c>
      <c r="E61" s="315" t="s">
        <v>0</v>
      </c>
      <c r="F61" s="316" t="s">
        <v>0</v>
      </c>
      <c r="G61" s="315" t="s">
        <v>0</v>
      </c>
      <c r="H61" s="316" t="s">
        <v>0</v>
      </c>
      <c r="I61" s="315">
        <v>100</v>
      </c>
      <c r="J61" s="316" t="s">
        <v>0</v>
      </c>
      <c r="K61" s="315" t="s">
        <v>0</v>
      </c>
      <c r="L61" s="317" t="s">
        <v>0</v>
      </c>
    </row>
    <row r="62" spans="1:12">
      <c r="A62" s="407"/>
      <c r="B62" s="434" t="s">
        <v>302</v>
      </c>
      <c r="C62" s="312">
        <v>2</v>
      </c>
      <c r="D62" s="313" t="s">
        <v>0</v>
      </c>
      <c r="E62" s="312" t="s">
        <v>0</v>
      </c>
      <c r="F62" s="313" t="s">
        <v>0</v>
      </c>
      <c r="G62" s="312" t="s">
        <v>0</v>
      </c>
      <c r="H62" s="313" t="s">
        <v>0</v>
      </c>
      <c r="I62" s="312">
        <v>2</v>
      </c>
      <c r="J62" s="313" t="s">
        <v>0</v>
      </c>
      <c r="K62" s="312" t="s">
        <v>0</v>
      </c>
      <c r="L62" s="305" t="s">
        <v>0</v>
      </c>
    </row>
    <row r="63" spans="1:12">
      <c r="A63" s="408"/>
      <c r="B63" s="433"/>
      <c r="C63" s="320">
        <v>100</v>
      </c>
      <c r="D63" s="270" t="s">
        <v>0</v>
      </c>
      <c r="E63" s="320" t="s">
        <v>0</v>
      </c>
      <c r="F63" s="270" t="s">
        <v>0</v>
      </c>
      <c r="G63" s="320" t="s">
        <v>0</v>
      </c>
      <c r="H63" s="270" t="s">
        <v>0</v>
      </c>
      <c r="I63" s="320">
        <v>100</v>
      </c>
      <c r="J63" s="270" t="s">
        <v>0</v>
      </c>
      <c r="K63" s="320" t="s">
        <v>0</v>
      </c>
      <c r="L63" s="272" t="s">
        <v>0</v>
      </c>
    </row>
    <row r="64" spans="1:12">
      <c r="A64" s="407"/>
      <c r="B64" s="434" t="s">
        <v>303</v>
      </c>
      <c r="C64" s="273">
        <v>10</v>
      </c>
      <c r="D64" s="294" t="s">
        <v>0</v>
      </c>
      <c r="E64" s="273" t="s">
        <v>0</v>
      </c>
      <c r="F64" s="294" t="s">
        <v>0</v>
      </c>
      <c r="G64" s="273" t="s">
        <v>0</v>
      </c>
      <c r="H64" s="294">
        <v>4</v>
      </c>
      <c r="I64" s="273">
        <v>10</v>
      </c>
      <c r="J64" s="294" t="s">
        <v>0</v>
      </c>
      <c r="K64" s="273" t="s">
        <v>0</v>
      </c>
      <c r="L64" s="305" t="s">
        <v>0</v>
      </c>
    </row>
    <row r="65" spans="1:12">
      <c r="A65" s="408"/>
      <c r="B65" s="433"/>
      <c r="C65" s="315">
        <v>100</v>
      </c>
      <c r="D65" s="316" t="s">
        <v>0</v>
      </c>
      <c r="E65" s="315" t="s">
        <v>0</v>
      </c>
      <c r="F65" s="316" t="s">
        <v>0</v>
      </c>
      <c r="G65" s="315" t="s">
        <v>0</v>
      </c>
      <c r="H65" s="316">
        <v>40</v>
      </c>
      <c r="I65" s="315">
        <v>100</v>
      </c>
      <c r="J65" s="316" t="s">
        <v>0</v>
      </c>
      <c r="K65" s="315" t="s">
        <v>0</v>
      </c>
      <c r="L65" s="272" t="s">
        <v>0</v>
      </c>
    </row>
    <row r="66" spans="1:12">
      <c r="A66" s="407"/>
      <c r="B66" s="434" t="s">
        <v>304</v>
      </c>
      <c r="C66" s="312">
        <v>3</v>
      </c>
      <c r="D66" s="313" t="s">
        <v>0</v>
      </c>
      <c r="E66" s="312" t="s">
        <v>0</v>
      </c>
      <c r="F66" s="313" t="s">
        <v>0</v>
      </c>
      <c r="G66" s="312" t="s">
        <v>0</v>
      </c>
      <c r="H66" s="313" t="s">
        <v>0</v>
      </c>
      <c r="I66" s="312">
        <v>3</v>
      </c>
      <c r="J66" s="313" t="s">
        <v>0</v>
      </c>
      <c r="K66" s="312" t="s">
        <v>225</v>
      </c>
      <c r="L66" s="305" t="s">
        <v>0</v>
      </c>
    </row>
    <row r="67" spans="1:12">
      <c r="A67" s="408"/>
      <c r="B67" s="433"/>
      <c r="C67" s="320">
        <v>100</v>
      </c>
      <c r="D67" s="270" t="s">
        <v>0</v>
      </c>
      <c r="E67" s="320" t="s">
        <v>0</v>
      </c>
      <c r="F67" s="270" t="s">
        <v>0</v>
      </c>
      <c r="G67" s="320" t="s">
        <v>0</v>
      </c>
      <c r="H67" s="270" t="s">
        <v>0</v>
      </c>
      <c r="I67" s="320">
        <v>100</v>
      </c>
      <c r="J67" s="270" t="s">
        <v>0</v>
      </c>
      <c r="K67" s="320" t="s">
        <v>0</v>
      </c>
      <c r="L67" s="272" t="s">
        <v>0</v>
      </c>
    </row>
    <row r="68" spans="1:12">
      <c r="A68" s="407"/>
      <c r="B68" s="434" t="s">
        <v>73</v>
      </c>
      <c r="C68" s="273" t="s">
        <v>0</v>
      </c>
      <c r="D68" s="294" t="s">
        <v>0</v>
      </c>
      <c r="E68" s="273" t="s">
        <v>0</v>
      </c>
      <c r="F68" s="294" t="s">
        <v>0</v>
      </c>
      <c r="G68" s="273" t="s">
        <v>0</v>
      </c>
      <c r="H68" s="294" t="s">
        <v>0</v>
      </c>
      <c r="I68" s="273" t="s">
        <v>0</v>
      </c>
      <c r="J68" s="294" t="s">
        <v>0</v>
      </c>
      <c r="K68" s="273" t="s">
        <v>0</v>
      </c>
      <c r="L68" s="289" t="s">
        <v>0</v>
      </c>
    </row>
    <row r="69" spans="1:12">
      <c r="A69" s="408"/>
      <c r="B69" s="433"/>
      <c r="C69" s="320" t="s">
        <v>0</v>
      </c>
      <c r="D69" s="270" t="s">
        <v>0</v>
      </c>
      <c r="E69" s="320" t="s">
        <v>0</v>
      </c>
      <c r="F69" s="270" t="s">
        <v>0</v>
      </c>
      <c r="G69" s="320" t="s">
        <v>0</v>
      </c>
      <c r="H69" s="270" t="s">
        <v>0</v>
      </c>
      <c r="I69" s="320" t="s">
        <v>0</v>
      </c>
      <c r="J69" s="270" t="s">
        <v>0</v>
      </c>
      <c r="K69" s="320" t="s">
        <v>0</v>
      </c>
      <c r="L69" s="272" t="s">
        <v>0</v>
      </c>
    </row>
    <row r="70" spans="1:12">
      <c r="A70" s="411" t="s">
        <v>6</v>
      </c>
      <c r="B70" s="410"/>
      <c r="C70" s="273" t="s">
        <v>0</v>
      </c>
      <c r="D70" s="294" t="s">
        <v>0</v>
      </c>
      <c r="E70" s="273" t="s">
        <v>0</v>
      </c>
      <c r="F70" s="294" t="s">
        <v>0</v>
      </c>
      <c r="G70" s="273" t="s">
        <v>0</v>
      </c>
      <c r="H70" s="294" t="s">
        <v>0</v>
      </c>
      <c r="I70" s="273" t="s">
        <v>0</v>
      </c>
      <c r="J70" s="294" t="s">
        <v>0</v>
      </c>
      <c r="K70" s="273" t="s">
        <v>0</v>
      </c>
      <c r="L70" s="289" t="s">
        <v>0</v>
      </c>
    </row>
    <row r="71" spans="1:12">
      <c r="A71" s="412"/>
      <c r="B71" s="413"/>
      <c r="C71" s="315" t="s">
        <v>0</v>
      </c>
      <c r="D71" s="316" t="s">
        <v>0</v>
      </c>
      <c r="E71" s="315" t="s">
        <v>0</v>
      </c>
      <c r="F71" s="316" t="s">
        <v>0</v>
      </c>
      <c r="G71" s="315" t="s">
        <v>0</v>
      </c>
      <c r="H71" s="316" t="s">
        <v>0</v>
      </c>
      <c r="I71" s="315" t="s">
        <v>0</v>
      </c>
      <c r="J71" s="316" t="s">
        <v>0</v>
      </c>
      <c r="K71" s="315" t="s">
        <v>0</v>
      </c>
      <c r="L71" s="317" t="s">
        <v>0</v>
      </c>
    </row>
    <row r="72" spans="1:12">
      <c r="A72" s="407"/>
      <c r="B72" s="434" t="s">
        <v>2</v>
      </c>
      <c r="C72" s="312" t="s">
        <v>0</v>
      </c>
      <c r="D72" s="313" t="s">
        <v>0</v>
      </c>
      <c r="E72" s="312" t="s">
        <v>0</v>
      </c>
      <c r="F72" s="313" t="s">
        <v>0</v>
      </c>
      <c r="G72" s="312" t="s">
        <v>0</v>
      </c>
      <c r="H72" s="313" t="s">
        <v>0</v>
      </c>
      <c r="I72" s="312" t="s">
        <v>0</v>
      </c>
      <c r="J72" s="313" t="s">
        <v>0</v>
      </c>
      <c r="K72" s="312" t="s">
        <v>0</v>
      </c>
      <c r="L72" s="305" t="s">
        <v>0</v>
      </c>
    </row>
    <row r="73" spans="1:12">
      <c r="A73" s="408"/>
      <c r="B73" s="433"/>
      <c r="C73" s="320" t="s">
        <v>0</v>
      </c>
      <c r="D73" s="270" t="s">
        <v>0</v>
      </c>
      <c r="E73" s="320" t="s">
        <v>0</v>
      </c>
      <c r="F73" s="270" t="s">
        <v>0</v>
      </c>
      <c r="G73" s="320" t="s">
        <v>0</v>
      </c>
      <c r="H73" s="270" t="s">
        <v>0</v>
      </c>
      <c r="I73" s="320" t="s">
        <v>0</v>
      </c>
      <c r="J73" s="270" t="s">
        <v>0</v>
      </c>
      <c r="K73" s="320" t="s">
        <v>0</v>
      </c>
      <c r="L73" s="272" t="s">
        <v>0</v>
      </c>
    </row>
    <row r="74" spans="1:12">
      <c r="A74" s="407"/>
      <c r="B74" s="434" t="s">
        <v>297</v>
      </c>
      <c r="C74" s="273" t="s">
        <v>0</v>
      </c>
      <c r="D74" s="294" t="s">
        <v>0</v>
      </c>
      <c r="E74" s="273" t="s">
        <v>0</v>
      </c>
      <c r="F74" s="294" t="s">
        <v>0</v>
      </c>
      <c r="G74" s="273" t="s">
        <v>0</v>
      </c>
      <c r="H74" s="294" t="s">
        <v>0</v>
      </c>
      <c r="I74" s="273" t="s">
        <v>0</v>
      </c>
      <c r="J74" s="294" t="s">
        <v>0</v>
      </c>
      <c r="K74" s="273" t="s">
        <v>0</v>
      </c>
      <c r="L74" s="289" t="s">
        <v>0</v>
      </c>
    </row>
    <row r="75" spans="1:12">
      <c r="A75" s="408"/>
      <c r="B75" s="433"/>
      <c r="C75" s="320" t="s">
        <v>0</v>
      </c>
      <c r="D75" s="270" t="s">
        <v>0</v>
      </c>
      <c r="E75" s="320" t="s">
        <v>0</v>
      </c>
      <c r="F75" s="270" t="s">
        <v>0</v>
      </c>
      <c r="G75" s="320" t="s">
        <v>0</v>
      </c>
      <c r="H75" s="270" t="s">
        <v>0</v>
      </c>
      <c r="I75" s="320" t="s">
        <v>0</v>
      </c>
      <c r="J75" s="270" t="s">
        <v>0</v>
      </c>
      <c r="K75" s="320" t="s">
        <v>0</v>
      </c>
      <c r="L75" s="272" t="s">
        <v>0</v>
      </c>
    </row>
    <row r="76" spans="1:12">
      <c r="A76" s="407"/>
      <c r="B76" s="434" t="s">
        <v>298</v>
      </c>
      <c r="C76" s="273" t="s">
        <v>0</v>
      </c>
      <c r="D76" s="294" t="s">
        <v>0</v>
      </c>
      <c r="E76" s="273" t="s">
        <v>0</v>
      </c>
      <c r="F76" s="294" t="s">
        <v>0</v>
      </c>
      <c r="G76" s="273" t="s">
        <v>0</v>
      </c>
      <c r="H76" s="294" t="s">
        <v>0</v>
      </c>
      <c r="I76" s="273" t="s">
        <v>0</v>
      </c>
      <c r="J76" s="294" t="s">
        <v>0</v>
      </c>
      <c r="K76" s="273" t="s">
        <v>0</v>
      </c>
      <c r="L76" s="289" t="s">
        <v>0</v>
      </c>
    </row>
    <row r="77" spans="1:12">
      <c r="A77" s="408"/>
      <c r="B77" s="433"/>
      <c r="C77" s="315" t="s">
        <v>0</v>
      </c>
      <c r="D77" s="316" t="s">
        <v>0</v>
      </c>
      <c r="E77" s="315" t="s">
        <v>0</v>
      </c>
      <c r="F77" s="316" t="s">
        <v>0</v>
      </c>
      <c r="G77" s="315" t="s">
        <v>0</v>
      </c>
      <c r="H77" s="316" t="s">
        <v>0</v>
      </c>
      <c r="I77" s="315" t="s">
        <v>0</v>
      </c>
      <c r="J77" s="316" t="s">
        <v>0</v>
      </c>
      <c r="K77" s="315" t="s">
        <v>0</v>
      </c>
      <c r="L77" s="317" t="s">
        <v>0</v>
      </c>
    </row>
    <row r="78" spans="1:12">
      <c r="A78" s="407"/>
      <c r="B78" s="434" t="s">
        <v>299</v>
      </c>
      <c r="C78" s="312" t="s">
        <v>0</v>
      </c>
      <c r="D78" s="313" t="s">
        <v>0</v>
      </c>
      <c r="E78" s="312" t="s">
        <v>0</v>
      </c>
      <c r="F78" s="313" t="s">
        <v>0</v>
      </c>
      <c r="G78" s="312" t="s">
        <v>0</v>
      </c>
      <c r="H78" s="313" t="s">
        <v>0</v>
      </c>
      <c r="I78" s="312" t="s">
        <v>0</v>
      </c>
      <c r="J78" s="313" t="s">
        <v>0</v>
      </c>
      <c r="K78" s="312" t="s">
        <v>0</v>
      </c>
      <c r="L78" s="305" t="s">
        <v>0</v>
      </c>
    </row>
    <row r="79" spans="1:12">
      <c r="A79" s="408"/>
      <c r="B79" s="433"/>
      <c r="C79" s="320" t="s">
        <v>0</v>
      </c>
      <c r="D79" s="270" t="s">
        <v>0</v>
      </c>
      <c r="E79" s="320" t="s">
        <v>0</v>
      </c>
      <c r="F79" s="270" t="s">
        <v>0</v>
      </c>
      <c r="G79" s="320" t="s">
        <v>0</v>
      </c>
      <c r="H79" s="270" t="s">
        <v>0</v>
      </c>
      <c r="I79" s="320" t="s">
        <v>0</v>
      </c>
      <c r="J79" s="270" t="s">
        <v>0</v>
      </c>
      <c r="K79" s="320" t="s">
        <v>0</v>
      </c>
      <c r="L79" s="272" t="s">
        <v>0</v>
      </c>
    </row>
    <row r="80" spans="1:12">
      <c r="A80" s="407"/>
      <c r="B80" s="434" t="s">
        <v>300</v>
      </c>
      <c r="C80" s="273" t="s">
        <v>0</v>
      </c>
      <c r="D80" s="294" t="s">
        <v>0</v>
      </c>
      <c r="E80" s="273" t="s">
        <v>0</v>
      </c>
      <c r="F80" s="294" t="s">
        <v>0</v>
      </c>
      <c r="G80" s="273" t="s">
        <v>0</v>
      </c>
      <c r="H80" s="294" t="s">
        <v>0</v>
      </c>
      <c r="I80" s="273" t="s">
        <v>0</v>
      </c>
      <c r="J80" s="294" t="s">
        <v>0</v>
      </c>
      <c r="K80" s="273" t="s">
        <v>0</v>
      </c>
      <c r="L80" s="289" t="s">
        <v>0</v>
      </c>
    </row>
    <row r="81" spans="1:13">
      <c r="A81" s="408"/>
      <c r="B81" s="433"/>
      <c r="C81" s="315" t="s">
        <v>0</v>
      </c>
      <c r="D81" s="316" t="s">
        <v>0</v>
      </c>
      <c r="E81" s="315" t="s">
        <v>0</v>
      </c>
      <c r="F81" s="316" t="s">
        <v>0</v>
      </c>
      <c r="G81" s="315" t="s">
        <v>0</v>
      </c>
      <c r="H81" s="316" t="s">
        <v>0</v>
      </c>
      <c r="I81" s="315" t="s">
        <v>0</v>
      </c>
      <c r="J81" s="316" t="s">
        <v>0</v>
      </c>
      <c r="K81" s="315" t="s">
        <v>0</v>
      </c>
      <c r="L81" s="317" t="s">
        <v>0</v>
      </c>
    </row>
    <row r="82" spans="1:13">
      <c r="A82" s="407"/>
      <c r="B82" s="434" t="s">
        <v>301</v>
      </c>
      <c r="C82" s="312" t="s">
        <v>0</v>
      </c>
      <c r="D82" s="313" t="s">
        <v>0</v>
      </c>
      <c r="E82" s="312" t="s">
        <v>0</v>
      </c>
      <c r="F82" s="313" t="s">
        <v>0</v>
      </c>
      <c r="G82" s="312" t="s">
        <v>0</v>
      </c>
      <c r="H82" s="313" t="s">
        <v>0</v>
      </c>
      <c r="I82" s="312" t="s">
        <v>0</v>
      </c>
      <c r="J82" s="313" t="s">
        <v>0</v>
      </c>
      <c r="K82" s="312" t="s">
        <v>0</v>
      </c>
      <c r="L82" s="305" t="s">
        <v>0</v>
      </c>
    </row>
    <row r="83" spans="1:13">
      <c r="A83" s="408"/>
      <c r="B83" s="433"/>
      <c r="C83" s="320" t="s">
        <v>0</v>
      </c>
      <c r="D83" s="270" t="s">
        <v>0</v>
      </c>
      <c r="E83" s="320" t="s">
        <v>0</v>
      </c>
      <c r="F83" s="270" t="s">
        <v>0</v>
      </c>
      <c r="G83" s="320" t="s">
        <v>0</v>
      </c>
      <c r="H83" s="270" t="s">
        <v>0</v>
      </c>
      <c r="I83" s="320" t="s">
        <v>0</v>
      </c>
      <c r="J83" s="270" t="s">
        <v>0</v>
      </c>
      <c r="K83" s="320" t="s">
        <v>0</v>
      </c>
      <c r="L83" s="272" t="s">
        <v>0</v>
      </c>
    </row>
    <row r="84" spans="1:13">
      <c r="A84" s="407"/>
      <c r="B84" s="434" t="s">
        <v>302</v>
      </c>
      <c r="C84" s="358" t="s">
        <v>0</v>
      </c>
      <c r="D84" s="294" t="s">
        <v>0</v>
      </c>
      <c r="E84" s="267" t="s">
        <v>0</v>
      </c>
      <c r="F84" s="294" t="s">
        <v>0</v>
      </c>
      <c r="G84" s="267" t="s">
        <v>0</v>
      </c>
      <c r="H84" s="294" t="s">
        <v>0</v>
      </c>
      <c r="I84" s="267" t="s">
        <v>0</v>
      </c>
      <c r="J84" s="294" t="s">
        <v>0</v>
      </c>
      <c r="K84" s="267" t="s">
        <v>0</v>
      </c>
      <c r="L84" s="289" t="s">
        <v>0</v>
      </c>
      <c r="M84" s="356"/>
    </row>
    <row r="85" spans="1:13">
      <c r="A85" s="408"/>
      <c r="B85" s="433"/>
      <c r="C85" s="318" t="s">
        <v>0</v>
      </c>
      <c r="D85" s="316" t="s">
        <v>0</v>
      </c>
      <c r="E85" s="318" t="s">
        <v>0</v>
      </c>
      <c r="F85" s="316" t="s">
        <v>0</v>
      </c>
      <c r="G85" s="318" t="s">
        <v>0</v>
      </c>
      <c r="H85" s="316" t="s">
        <v>0</v>
      </c>
      <c r="I85" s="318" t="s">
        <v>0</v>
      </c>
      <c r="J85" s="316" t="s">
        <v>0</v>
      </c>
      <c r="K85" s="318" t="s">
        <v>0</v>
      </c>
      <c r="L85" s="317" t="s">
        <v>0</v>
      </c>
    </row>
    <row r="86" spans="1:13">
      <c r="A86" s="407"/>
      <c r="B86" s="434" t="s">
        <v>303</v>
      </c>
      <c r="C86" s="360" t="s">
        <v>0</v>
      </c>
      <c r="D86" s="313" t="s">
        <v>0</v>
      </c>
      <c r="E86" s="312" t="s">
        <v>0</v>
      </c>
      <c r="F86" s="313" t="s">
        <v>0</v>
      </c>
      <c r="G86" s="312" t="s">
        <v>0</v>
      </c>
      <c r="H86" s="313" t="s">
        <v>0</v>
      </c>
      <c r="I86" s="312" t="s">
        <v>0</v>
      </c>
      <c r="J86" s="313" t="s">
        <v>0</v>
      </c>
      <c r="K86" s="312" t="s">
        <v>0</v>
      </c>
      <c r="L86" s="305" t="s">
        <v>0</v>
      </c>
      <c r="M86" s="356"/>
    </row>
    <row r="87" spans="1:13">
      <c r="A87" s="408"/>
      <c r="B87" s="433"/>
      <c r="C87" s="320" t="s">
        <v>0</v>
      </c>
      <c r="D87" s="270" t="s">
        <v>0</v>
      </c>
      <c r="E87" s="320" t="s">
        <v>0</v>
      </c>
      <c r="F87" s="270" t="s">
        <v>0</v>
      </c>
      <c r="G87" s="320" t="s">
        <v>0</v>
      </c>
      <c r="H87" s="270" t="s">
        <v>0</v>
      </c>
      <c r="I87" s="320" t="s">
        <v>0</v>
      </c>
      <c r="J87" s="270" t="s">
        <v>0</v>
      </c>
      <c r="K87" s="320" t="s">
        <v>0</v>
      </c>
      <c r="L87" s="272" t="s">
        <v>0</v>
      </c>
    </row>
    <row r="88" spans="1:13">
      <c r="A88" s="407"/>
      <c r="B88" s="434" t="s">
        <v>304</v>
      </c>
      <c r="C88" s="273" t="s">
        <v>0</v>
      </c>
      <c r="D88" s="294" t="s">
        <v>0</v>
      </c>
      <c r="E88" s="273" t="s">
        <v>0</v>
      </c>
      <c r="F88" s="294" t="s">
        <v>0</v>
      </c>
      <c r="G88" s="273" t="s">
        <v>0</v>
      </c>
      <c r="H88" s="294" t="s">
        <v>0</v>
      </c>
      <c r="I88" s="273" t="s">
        <v>0</v>
      </c>
      <c r="J88" s="294" t="s">
        <v>0</v>
      </c>
      <c r="K88" s="273" t="s">
        <v>0</v>
      </c>
      <c r="L88" s="289" t="s">
        <v>0</v>
      </c>
    </row>
    <row r="89" spans="1:13">
      <c r="A89" s="408"/>
      <c r="B89" s="433"/>
      <c r="C89" s="315" t="s">
        <v>0</v>
      </c>
      <c r="D89" s="316" t="s">
        <v>0</v>
      </c>
      <c r="E89" s="315" t="s">
        <v>0</v>
      </c>
      <c r="F89" s="316" t="s">
        <v>0</v>
      </c>
      <c r="G89" s="315" t="s">
        <v>0</v>
      </c>
      <c r="H89" s="316" t="s">
        <v>0</v>
      </c>
      <c r="I89" s="315" t="s">
        <v>0</v>
      </c>
      <c r="J89" s="316" t="s">
        <v>0</v>
      </c>
      <c r="K89" s="315" t="s">
        <v>0</v>
      </c>
      <c r="L89" s="317" t="s">
        <v>0</v>
      </c>
    </row>
    <row r="90" spans="1:13">
      <c r="A90" s="407"/>
      <c r="B90" s="434" t="s">
        <v>73</v>
      </c>
      <c r="C90" s="312" t="s">
        <v>0</v>
      </c>
      <c r="D90" s="313" t="s">
        <v>0</v>
      </c>
      <c r="E90" s="312" t="s">
        <v>0</v>
      </c>
      <c r="F90" s="313" t="s">
        <v>0</v>
      </c>
      <c r="G90" s="312" t="s">
        <v>0</v>
      </c>
      <c r="H90" s="313" t="s">
        <v>0</v>
      </c>
      <c r="I90" s="312" t="s">
        <v>0</v>
      </c>
      <c r="J90" s="313" t="s">
        <v>0</v>
      </c>
      <c r="K90" s="312" t="s">
        <v>0</v>
      </c>
      <c r="L90" s="305" t="s">
        <v>0</v>
      </c>
    </row>
    <row r="91" spans="1:13">
      <c r="A91" s="408"/>
      <c r="B91" s="433"/>
      <c r="C91" s="320" t="s">
        <v>0</v>
      </c>
      <c r="D91" s="270" t="s">
        <v>0</v>
      </c>
      <c r="E91" s="320" t="s">
        <v>0</v>
      </c>
      <c r="F91" s="270" t="s">
        <v>0</v>
      </c>
      <c r="G91" s="320" t="s">
        <v>0</v>
      </c>
      <c r="H91" s="270" t="s">
        <v>0</v>
      </c>
      <c r="I91" s="320" t="s">
        <v>0</v>
      </c>
      <c r="J91" s="270" t="s">
        <v>0</v>
      </c>
      <c r="K91" s="320" t="s">
        <v>0</v>
      </c>
      <c r="L91" s="272" t="s">
        <v>0</v>
      </c>
    </row>
    <row r="92" spans="1:13">
      <c r="A92" s="411" t="s">
        <v>305</v>
      </c>
      <c r="B92" s="410"/>
      <c r="C92" s="312" t="s">
        <v>0</v>
      </c>
      <c r="D92" s="294" t="s">
        <v>0</v>
      </c>
      <c r="E92" s="273" t="s">
        <v>0</v>
      </c>
      <c r="F92" s="294" t="s">
        <v>0</v>
      </c>
      <c r="G92" s="273" t="s">
        <v>0</v>
      </c>
      <c r="H92" s="313" t="s">
        <v>0</v>
      </c>
      <c r="I92" s="273">
        <v>7</v>
      </c>
      <c r="J92" s="294" t="s">
        <v>0</v>
      </c>
      <c r="K92" s="273" t="s">
        <v>0</v>
      </c>
      <c r="L92" s="289" t="s">
        <v>0</v>
      </c>
    </row>
    <row r="93" spans="1:13">
      <c r="A93" s="412"/>
      <c r="B93" s="413"/>
      <c r="C93" s="320" t="s">
        <v>0</v>
      </c>
      <c r="D93" s="316" t="s">
        <v>0</v>
      </c>
      <c r="E93" s="315" t="s">
        <v>0</v>
      </c>
      <c r="F93" s="316" t="s">
        <v>0</v>
      </c>
      <c r="G93" s="315" t="s">
        <v>0</v>
      </c>
      <c r="H93" s="270" t="s">
        <v>0</v>
      </c>
      <c r="I93" s="315" t="s">
        <v>0</v>
      </c>
      <c r="J93" s="316" t="s">
        <v>0</v>
      </c>
      <c r="K93" s="315" t="s">
        <v>0</v>
      </c>
      <c r="L93" s="317" t="s">
        <v>0</v>
      </c>
    </row>
    <row r="94" spans="1:13">
      <c r="A94" s="403" t="s">
        <v>306</v>
      </c>
      <c r="B94" s="404"/>
      <c r="C94" s="312">
        <v>30</v>
      </c>
      <c r="D94" s="313">
        <v>1</v>
      </c>
      <c r="E94" s="312" t="s">
        <v>0</v>
      </c>
      <c r="F94" s="313" t="s">
        <v>0</v>
      </c>
      <c r="G94" s="312" t="s">
        <v>0</v>
      </c>
      <c r="H94" s="313">
        <v>8</v>
      </c>
      <c r="I94" s="312">
        <v>30</v>
      </c>
      <c r="J94" s="313">
        <v>1</v>
      </c>
      <c r="K94" s="312">
        <v>1</v>
      </c>
      <c r="L94" s="305" t="s">
        <v>0</v>
      </c>
    </row>
    <row r="95" spans="1:13">
      <c r="A95" s="403"/>
      <c r="B95" s="404"/>
      <c r="C95" s="320">
        <v>100</v>
      </c>
      <c r="D95" s="270">
        <v>3.3333333333333335</v>
      </c>
      <c r="E95" s="320" t="s">
        <v>0</v>
      </c>
      <c r="F95" s="270" t="s">
        <v>0</v>
      </c>
      <c r="G95" s="320" t="s">
        <v>0</v>
      </c>
      <c r="H95" s="270">
        <v>26.666666666666668</v>
      </c>
      <c r="I95" s="320">
        <v>100</v>
      </c>
      <c r="J95" s="270">
        <v>3.3333333333333335</v>
      </c>
      <c r="K95" s="320">
        <v>3.3333333333333335</v>
      </c>
      <c r="L95" s="272" t="s">
        <v>0</v>
      </c>
    </row>
    <row r="96" spans="1:13">
      <c r="A96" s="407"/>
      <c r="B96" s="438" t="s">
        <v>307</v>
      </c>
      <c r="C96" s="273">
        <v>16</v>
      </c>
      <c r="D96" s="294">
        <v>1</v>
      </c>
      <c r="E96" s="273" t="s">
        <v>0</v>
      </c>
      <c r="F96" s="294" t="s">
        <v>0</v>
      </c>
      <c r="G96" s="273" t="s">
        <v>0</v>
      </c>
      <c r="H96" s="294">
        <v>4</v>
      </c>
      <c r="I96" s="273">
        <v>16</v>
      </c>
      <c r="J96" s="294">
        <v>1</v>
      </c>
      <c r="K96" s="273">
        <v>1</v>
      </c>
      <c r="L96" s="305" t="s">
        <v>0</v>
      </c>
    </row>
    <row r="97" spans="1:12">
      <c r="A97" s="408"/>
      <c r="B97" s="438"/>
      <c r="C97" s="315">
        <v>100</v>
      </c>
      <c r="D97" s="316">
        <v>6.25</v>
      </c>
      <c r="E97" s="315" t="s">
        <v>0</v>
      </c>
      <c r="F97" s="316" t="s">
        <v>0</v>
      </c>
      <c r="G97" s="315" t="s">
        <v>0</v>
      </c>
      <c r="H97" s="316">
        <v>25</v>
      </c>
      <c r="I97" s="315">
        <v>100</v>
      </c>
      <c r="J97" s="316">
        <v>6.25</v>
      </c>
      <c r="K97" s="315">
        <v>6.25</v>
      </c>
      <c r="L97" s="272" t="s">
        <v>0</v>
      </c>
    </row>
    <row r="98" spans="1:12">
      <c r="A98" s="407"/>
      <c r="B98" s="438" t="s">
        <v>308</v>
      </c>
      <c r="C98" s="312">
        <v>14</v>
      </c>
      <c r="D98" s="313" t="s">
        <v>0</v>
      </c>
      <c r="E98" s="312" t="s">
        <v>0</v>
      </c>
      <c r="F98" s="313" t="s">
        <v>0</v>
      </c>
      <c r="G98" s="312" t="s">
        <v>0</v>
      </c>
      <c r="H98" s="313">
        <v>4</v>
      </c>
      <c r="I98" s="312">
        <v>14</v>
      </c>
      <c r="J98" s="313" t="s">
        <v>0</v>
      </c>
      <c r="K98" s="312" t="s">
        <v>0</v>
      </c>
      <c r="L98" s="305" t="s">
        <v>0</v>
      </c>
    </row>
    <row r="99" spans="1:12">
      <c r="A99" s="408"/>
      <c r="B99" s="438"/>
      <c r="C99" s="320">
        <v>100</v>
      </c>
      <c r="D99" s="270" t="s">
        <v>0</v>
      </c>
      <c r="E99" s="320" t="s">
        <v>0</v>
      </c>
      <c r="F99" s="270" t="s">
        <v>0</v>
      </c>
      <c r="G99" s="320" t="s">
        <v>0</v>
      </c>
      <c r="H99" s="270">
        <v>28.571428571428569</v>
      </c>
      <c r="I99" s="320">
        <v>100</v>
      </c>
      <c r="J99" s="270" t="s">
        <v>0</v>
      </c>
      <c r="K99" s="320" t="s">
        <v>0</v>
      </c>
      <c r="L99" s="272" t="s">
        <v>0</v>
      </c>
    </row>
    <row r="100" spans="1:12">
      <c r="A100" s="407"/>
      <c r="B100" s="438" t="s">
        <v>309</v>
      </c>
      <c r="C100" s="273" t="s">
        <v>0</v>
      </c>
      <c r="D100" s="294" t="s">
        <v>0</v>
      </c>
      <c r="E100" s="273" t="s">
        <v>0</v>
      </c>
      <c r="F100" s="294" t="s">
        <v>0</v>
      </c>
      <c r="G100" s="273" t="s">
        <v>0</v>
      </c>
      <c r="H100" s="294" t="s">
        <v>0</v>
      </c>
      <c r="I100" s="273" t="s">
        <v>0</v>
      </c>
      <c r="J100" s="294" t="s">
        <v>0</v>
      </c>
      <c r="K100" s="273" t="s">
        <v>0</v>
      </c>
      <c r="L100" s="305" t="s">
        <v>0</v>
      </c>
    </row>
    <row r="101" spans="1:12">
      <c r="A101" s="408"/>
      <c r="B101" s="438"/>
      <c r="C101" s="320" t="s">
        <v>0</v>
      </c>
      <c r="D101" s="270" t="s">
        <v>0</v>
      </c>
      <c r="E101" s="320" t="s">
        <v>0</v>
      </c>
      <c r="F101" s="270" t="s">
        <v>0</v>
      </c>
      <c r="G101" s="320" t="s">
        <v>0</v>
      </c>
      <c r="H101" s="270" t="s">
        <v>0</v>
      </c>
      <c r="I101" s="320" t="s">
        <v>0</v>
      </c>
      <c r="J101" s="270" t="s">
        <v>0</v>
      </c>
      <c r="K101" s="320" t="s">
        <v>0</v>
      </c>
      <c r="L101" s="272" t="s">
        <v>0</v>
      </c>
    </row>
    <row r="102" spans="1:12">
      <c r="A102" s="403" t="s">
        <v>310</v>
      </c>
      <c r="B102" s="404"/>
      <c r="C102" s="273">
        <v>17</v>
      </c>
      <c r="D102" s="294">
        <v>1</v>
      </c>
      <c r="E102" s="273" t="s">
        <v>0</v>
      </c>
      <c r="F102" s="294" t="s">
        <v>0</v>
      </c>
      <c r="G102" s="273" t="s">
        <v>0</v>
      </c>
      <c r="H102" s="294">
        <v>5</v>
      </c>
      <c r="I102" s="273">
        <v>17</v>
      </c>
      <c r="J102" s="294" t="s">
        <v>0</v>
      </c>
      <c r="K102" s="273" t="s">
        <v>0</v>
      </c>
      <c r="L102" s="305" t="s">
        <v>0</v>
      </c>
    </row>
    <row r="103" spans="1:12">
      <c r="A103" s="403"/>
      <c r="B103" s="404"/>
      <c r="C103" s="315">
        <v>100</v>
      </c>
      <c r="D103" s="316">
        <v>5.8823529411764701</v>
      </c>
      <c r="E103" s="315" t="s">
        <v>0</v>
      </c>
      <c r="F103" s="316" t="s">
        <v>0</v>
      </c>
      <c r="G103" s="315" t="s">
        <v>0</v>
      </c>
      <c r="H103" s="316">
        <v>29.411764705882355</v>
      </c>
      <c r="I103" s="315">
        <v>100</v>
      </c>
      <c r="J103" s="316" t="s">
        <v>0</v>
      </c>
      <c r="K103" s="315" t="s">
        <v>0</v>
      </c>
      <c r="L103" s="272" t="s">
        <v>0</v>
      </c>
    </row>
    <row r="104" spans="1:12">
      <c r="A104" s="407"/>
      <c r="B104" s="438" t="s">
        <v>311</v>
      </c>
      <c r="C104" s="312">
        <v>7</v>
      </c>
      <c r="D104" s="313">
        <v>1</v>
      </c>
      <c r="E104" s="312" t="s">
        <v>0</v>
      </c>
      <c r="F104" s="313" t="s">
        <v>0</v>
      </c>
      <c r="G104" s="312" t="s">
        <v>0</v>
      </c>
      <c r="H104" s="313">
        <v>1</v>
      </c>
      <c r="I104" s="312">
        <v>7</v>
      </c>
      <c r="J104" s="313" t="s">
        <v>0</v>
      </c>
      <c r="K104" s="312" t="s">
        <v>0</v>
      </c>
      <c r="L104" s="305" t="s">
        <v>0</v>
      </c>
    </row>
    <row r="105" spans="1:12">
      <c r="A105" s="408"/>
      <c r="B105" s="438"/>
      <c r="C105" s="320">
        <v>100</v>
      </c>
      <c r="D105" s="270">
        <v>14.285714285714285</v>
      </c>
      <c r="E105" s="320" t="s">
        <v>0</v>
      </c>
      <c r="F105" s="270" t="s">
        <v>0</v>
      </c>
      <c r="G105" s="320" t="s">
        <v>0</v>
      </c>
      <c r="H105" s="270">
        <v>14.285714285714285</v>
      </c>
      <c r="I105" s="320">
        <v>100</v>
      </c>
      <c r="J105" s="270" t="s">
        <v>0</v>
      </c>
      <c r="K105" s="320" t="s">
        <v>0</v>
      </c>
      <c r="L105" s="272" t="s">
        <v>0</v>
      </c>
    </row>
    <row r="106" spans="1:12">
      <c r="A106" s="407"/>
      <c r="B106" s="438" t="s">
        <v>312</v>
      </c>
      <c r="C106" s="360">
        <v>10</v>
      </c>
      <c r="D106" s="313" t="s">
        <v>0</v>
      </c>
      <c r="E106" s="312" t="s">
        <v>0</v>
      </c>
      <c r="F106" s="313" t="s">
        <v>0</v>
      </c>
      <c r="G106" s="312" t="s">
        <v>0</v>
      </c>
      <c r="H106" s="313">
        <v>4</v>
      </c>
      <c r="I106" s="312">
        <v>10</v>
      </c>
      <c r="J106" s="313" t="s">
        <v>0</v>
      </c>
      <c r="K106" s="312" t="s">
        <v>0</v>
      </c>
      <c r="L106" s="305" t="s">
        <v>0</v>
      </c>
    </row>
    <row r="107" spans="1:12">
      <c r="A107" s="408"/>
      <c r="B107" s="438"/>
      <c r="C107" s="320">
        <v>100</v>
      </c>
      <c r="D107" s="270" t="s">
        <v>0</v>
      </c>
      <c r="E107" s="320" t="s">
        <v>0</v>
      </c>
      <c r="F107" s="270" t="s">
        <v>0</v>
      </c>
      <c r="G107" s="320" t="s">
        <v>0</v>
      </c>
      <c r="H107" s="270">
        <v>40</v>
      </c>
      <c r="I107" s="320">
        <v>100</v>
      </c>
      <c r="J107" s="270" t="s">
        <v>0</v>
      </c>
      <c r="K107" s="320" t="s">
        <v>0</v>
      </c>
      <c r="L107" s="272" t="s">
        <v>0</v>
      </c>
    </row>
    <row r="108" spans="1:12">
      <c r="A108" s="407"/>
      <c r="B108" s="438" t="s">
        <v>313</v>
      </c>
      <c r="C108" s="273" t="s">
        <v>0</v>
      </c>
      <c r="D108" s="294" t="s">
        <v>0</v>
      </c>
      <c r="E108" s="273" t="s">
        <v>0</v>
      </c>
      <c r="F108" s="294" t="s">
        <v>0</v>
      </c>
      <c r="G108" s="273" t="s">
        <v>0</v>
      </c>
      <c r="H108" s="294" t="s">
        <v>0</v>
      </c>
      <c r="I108" s="273" t="s">
        <v>0</v>
      </c>
      <c r="J108" s="294" t="s">
        <v>0</v>
      </c>
      <c r="K108" s="273" t="s">
        <v>0</v>
      </c>
      <c r="L108" s="305" t="s">
        <v>0</v>
      </c>
    </row>
    <row r="109" spans="1:12">
      <c r="A109" s="408"/>
      <c r="B109" s="438"/>
      <c r="C109" s="320" t="s">
        <v>0</v>
      </c>
      <c r="D109" s="270" t="s">
        <v>0</v>
      </c>
      <c r="E109" s="320" t="s">
        <v>0</v>
      </c>
      <c r="F109" s="270" t="s">
        <v>0</v>
      </c>
      <c r="G109" s="320" t="s">
        <v>0</v>
      </c>
      <c r="H109" s="270" t="s">
        <v>0</v>
      </c>
      <c r="I109" s="320" t="s">
        <v>0</v>
      </c>
      <c r="J109" s="270" t="s">
        <v>0</v>
      </c>
      <c r="K109" s="320" t="s">
        <v>0</v>
      </c>
      <c r="L109" s="272" t="s">
        <v>0</v>
      </c>
    </row>
    <row r="110" spans="1:12">
      <c r="A110" s="403" t="s">
        <v>314</v>
      </c>
      <c r="B110" s="404"/>
      <c r="C110" s="273">
        <v>13</v>
      </c>
      <c r="D110" s="294" t="s">
        <v>0</v>
      </c>
      <c r="E110" s="273" t="s">
        <v>0</v>
      </c>
      <c r="F110" s="294" t="s">
        <v>0</v>
      </c>
      <c r="G110" s="273" t="s">
        <v>0</v>
      </c>
      <c r="H110" s="294">
        <v>3</v>
      </c>
      <c r="I110" s="273">
        <v>13</v>
      </c>
      <c r="J110" s="294">
        <v>1</v>
      </c>
      <c r="K110" s="273">
        <v>1</v>
      </c>
      <c r="L110" s="305" t="s">
        <v>0</v>
      </c>
    </row>
    <row r="111" spans="1:12">
      <c r="A111" s="403"/>
      <c r="B111" s="404"/>
      <c r="C111" s="315">
        <v>100</v>
      </c>
      <c r="D111" s="316" t="s">
        <v>0</v>
      </c>
      <c r="E111" s="315" t="s">
        <v>0</v>
      </c>
      <c r="F111" s="316" t="s">
        <v>0</v>
      </c>
      <c r="G111" s="315" t="s">
        <v>0</v>
      </c>
      <c r="H111" s="316">
        <v>23.076923076923077</v>
      </c>
      <c r="I111" s="315">
        <v>100</v>
      </c>
      <c r="J111" s="316">
        <v>7.6923076923076925</v>
      </c>
      <c r="K111" s="315">
        <v>7.6923076923076925</v>
      </c>
      <c r="L111" s="272" t="s">
        <v>0</v>
      </c>
    </row>
    <row r="112" spans="1:12">
      <c r="A112" s="407"/>
      <c r="B112" s="438" t="s">
        <v>315</v>
      </c>
      <c r="C112" s="312">
        <v>9</v>
      </c>
      <c r="D112" s="313" t="s">
        <v>0</v>
      </c>
      <c r="E112" s="312" t="s">
        <v>0</v>
      </c>
      <c r="F112" s="313" t="s">
        <v>0</v>
      </c>
      <c r="G112" s="312" t="s">
        <v>0</v>
      </c>
      <c r="H112" s="313">
        <v>3</v>
      </c>
      <c r="I112" s="312">
        <v>9</v>
      </c>
      <c r="J112" s="313">
        <v>1</v>
      </c>
      <c r="K112" s="312">
        <v>1</v>
      </c>
      <c r="L112" s="305" t="s">
        <v>0</v>
      </c>
    </row>
    <row r="113" spans="1:14">
      <c r="A113" s="408"/>
      <c r="B113" s="438"/>
      <c r="C113" s="320">
        <v>100</v>
      </c>
      <c r="D113" s="270" t="s">
        <v>0</v>
      </c>
      <c r="E113" s="320" t="s">
        <v>0</v>
      </c>
      <c r="F113" s="270" t="s">
        <v>0</v>
      </c>
      <c r="G113" s="320" t="s">
        <v>0</v>
      </c>
      <c r="H113" s="270">
        <v>33.333333333333329</v>
      </c>
      <c r="I113" s="320">
        <v>100</v>
      </c>
      <c r="J113" s="270">
        <v>11.111111111111111</v>
      </c>
      <c r="K113" s="320">
        <v>11.111111111111111</v>
      </c>
      <c r="L113" s="272" t="s">
        <v>0</v>
      </c>
    </row>
    <row r="114" spans="1:14">
      <c r="A114" s="407"/>
      <c r="B114" s="438" t="s">
        <v>316</v>
      </c>
      <c r="C114" s="273">
        <v>4</v>
      </c>
      <c r="D114" s="294" t="s">
        <v>0</v>
      </c>
      <c r="E114" s="313" t="s">
        <v>0</v>
      </c>
      <c r="F114" s="294" t="s">
        <v>0</v>
      </c>
      <c r="G114" s="273" t="s">
        <v>0</v>
      </c>
      <c r="H114" s="294" t="s">
        <v>0</v>
      </c>
      <c r="I114" s="273">
        <v>4</v>
      </c>
      <c r="J114" s="294" t="s">
        <v>0</v>
      </c>
      <c r="K114" s="273" t="s">
        <v>0</v>
      </c>
      <c r="L114" s="305" t="s">
        <v>0</v>
      </c>
    </row>
    <row r="115" spans="1:14">
      <c r="A115" s="408"/>
      <c r="B115" s="438"/>
      <c r="C115" s="320">
        <v>100</v>
      </c>
      <c r="D115" s="270" t="s">
        <v>0</v>
      </c>
      <c r="E115" s="320" t="s">
        <v>0</v>
      </c>
      <c r="F115" s="270" t="s">
        <v>0</v>
      </c>
      <c r="G115" s="320" t="s">
        <v>0</v>
      </c>
      <c r="H115" s="270" t="s">
        <v>0</v>
      </c>
      <c r="I115" s="320">
        <v>100</v>
      </c>
      <c r="J115" s="270" t="s">
        <v>0</v>
      </c>
      <c r="K115" s="320" t="s">
        <v>0</v>
      </c>
      <c r="L115" s="272" t="s">
        <v>0</v>
      </c>
    </row>
    <row r="116" spans="1:14">
      <c r="A116" s="407"/>
      <c r="B116" s="438" t="s">
        <v>317</v>
      </c>
      <c r="C116" s="273" t="s">
        <v>0</v>
      </c>
      <c r="D116" s="294" t="s">
        <v>0</v>
      </c>
      <c r="E116" s="273" t="s">
        <v>0</v>
      </c>
      <c r="F116" s="294" t="s">
        <v>0</v>
      </c>
      <c r="G116" s="273" t="s">
        <v>0</v>
      </c>
      <c r="H116" s="294" t="s">
        <v>0</v>
      </c>
      <c r="I116" s="273" t="s">
        <v>0</v>
      </c>
      <c r="J116" s="294" t="s">
        <v>0</v>
      </c>
      <c r="K116" s="273" t="s">
        <v>0</v>
      </c>
      <c r="L116" s="289" t="s">
        <v>0</v>
      </c>
    </row>
    <row r="117" spans="1:14">
      <c r="A117" s="451"/>
      <c r="B117" s="442"/>
      <c r="C117" s="382" t="s">
        <v>0</v>
      </c>
      <c r="D117" s="383" t="s">
        <v>0</v>
      </c>
      <c r="E117" s="382" t="s">
        <v>0</v>
      </c>
      <c r="F117" s="383" t="s">
        <v>0</v>
      </c>
      <c r="G117" s="382" t="s">
        <v>0</v>
      </c>
      <c r="H117" s="383" t="s">
        <v>0</v>
      </c>
      <c r="I117" s="382" t="s">
        <v>0</v>
      </c>
      <c r="J117" s="383" t="s">
        <v>0</v>
      </c>
      <c r="K117" s="382" t="s">
        <v>0</v>
      </c>
      <c r="L117" s="384" t="s">
        <v>0</v>
      </c>
    </row>
    <row r="119" spans="1:14">
      <c r="C119" s="385"/>
      <c r="D119" s="385"/>
      <c r="E119" s="385"/>
      <c r="F119" s="385"/>
      <c r="G119" s="385"/>
      <c r="H119" s="385"/>
      <c r="I119" s="385"/>
      <c r="J119" s="385"/>
      <c r="K119" s="385"/>
      <c r="L119" s="385"/>
      <c r="M119" s="385"/>
      <c r="N119" s="385"/>
    </row>
  </sheetData>
  <mergeCells count="106">
    <mergeCell ref="A8:A9"/>
    <mergeCell ref="A10:A11"/>
    <mergeCell ref="A72:A73"/>
    <mergeCell ref="A74:A75"/>
    <mergeCell ref="A18:A19"/>
    <mergeCell ref="A20:A21"/>
    <mergeCell ref="A22:A23"/>
    <mergeCell ref="A24:A25"/>
    <mergeCell ref="A12:A13"/>
    <mergeCell ref="A14:A15"/>
    <mergeCell ref="A16:A17"/>
    <mergeCell ref="A34:A35"/>
    <mergeCell ref="A38:A39"/>
    <mergeCell ref="A4:B5"/>
    <mergeCell ref="B6:B7"/>
    <mergeCell ref="B8:B9"/>
    <mergeCell ref="B10:B11"/>
    <mergeCell ref="B12:B13"/>
    <mergeCell ref="A66:A67"/>
    <mergeCell ref="A68:A69"/>
    <mergeCell ref="A58:A59"/>
    <mergeCell ref="A60:A61"/>
    <mergeCell ref="A62:A63"/>
    <mergeCell ref="A64:A65"/>
    <mergeCell ref="A50:A51"/>
    <mergeCell ref="A52:A53"/>
    <mergeCell ref="A54:A55"/>
    <mergeCell ref="A56:A57"/>
    <mergeCell ref="A42:A43"/>
    <mergeCell ref="A44:A45"/>
    <mergeCell ref="A46:A47"/>
    <mergeCell ref="A40:A41"/>
    <mergeCell ref="A28:A29"/>
    <mergeCell ref="A30:A31"/>
    <mergeCell ref="A32:A33"/>
    <mergeCell ref="A36:A37"/>
    <mergeCell ref="A6:A7"/>
    <mergeCell ref="B24:B25"/>
    <mergeCell ref="A26:B27"/>
    <mergeCell ref="B28:B29"/>
    <mergeCell ref="B30:B31"/>
    <mergeCell ref="B32:B33"/>
    <mergeCell ref="B14:B15"/>
    <mergeCell ref="B16:B17"/>
    <mergeCell ref="B18:B19"/>
    <mergeCell ref="B20:B21"/>
    <mergeCell ref="B22:B23"/>
    <mergeCell ref="B44:B45"/>
    <mergeCell ref="B46:B47"/>
    <mergeCell ref="A48:B49"/>
    <mergeCell ref="B50:B51"/>
    <mergeCell ref="B52:B53"/>
    <mergeCell ref="B34:B35"/>
    <mergeCell ref="B36:B37"/>
    <mergeCell ref="B38:B39"/>
    <mergeCell ref="B40:B41"/>
    <mergeCell ref="B42:B43"/>
    <mergeCell ref="B64:B65"/>
    <mergeCell ref="B66:B67"/>
    <mergeCell ref="B68:B69"/>
    <mergeCell ref="A70:B71"/>
    <mergeCell ref="B72:B73"/>
    <mergeCell ref="B54:B55"/>
    <mergeCell ref="B56:B57"/>
    <mergeCell ref="B58:B59"/>
    <mergeCell ref="B60:B61"/>
    <mergeCell ref="B62:B63"/>
    <mergeCell ref="B84:B85"/>
    <mergeCell ref="B86:B87"/>
    <mergeCell ref="B88:B89"/>
    <mergeCell ref="A90:A91"/>
    <mergeCell ref="B90:B91"/>
    <mergeCell ref="B74:B75"/>
    <mergeCell ref="B76:B77"/>
    <mergeCell ref="B78:B79"/>
    <mergeCell ref="B80:B81"/>
    <mergeCell ref="B82:B83"/>
    <mergeCell ref="A76:A77"/>
    <mergeCell ref="A88:A89"/>
    <mergeCell ref="A78:A79"/>
    <mergeCell ref="A80:A81"/>
    <mergeCell ref="A82:A83"/>
    <mergeCell ref="A84:A85"/>
    <mergeCell ref="A86:A87"/>
    <mergeCell ref="A100:A101"/>
    <mergeCell ref="B100:B101"/>
    <mergeCell ref="A102:B103"/>
    <mergeCell ref="A104:A105"/>
    <mergeCell ref="B104:B105"/>
    <mergeCell ref="A92:B93"/>
    <mergeCell ref="A94:B95"/>
    <mergeCell ref="A96:A97"/>
    <mergeCell ref="B96:B97"/>
    <mergeCell ref="A98:A99"/>
    <mergeCell ref="B98:B99"/>
    <mergeCell ref="A112:A113"/>
    <mergeCell ref="B112:B113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</mergeCells>
  <phoneticPr fontId="19"/>
  <pageMargins left="0.75" right="0.75" top="1" bottom="1" header="0.51200000000000001" footer="0.5120000000000000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>
    <pageSetUpPr fitToPage="1"/>
  </sheetPr>
  <dimension ref="A1:M145"/>
  <sheetViews>
    <sheetView showGridLines="0" zoomScaleNormal="100" workbookViewId="0"/>
  </sheetViews>
  <sheetFormatPr defaultColWidth="6.875" defaultRowHeight="12"/>
  <cols>
    <col min="1" max="1" width="2" style="2" customWidth="1"/>
    <col min="2" max="2" width="19.75" style="32" customWidth="1"/>
    <col min="3" max="12" width="6.875" style="32" customWidth="1"/>
    <col min="13" max="13" width="6.875" style="32"/>
    <col min="14" max="16384" width="6.875" style="2"/>
  </cols>
  <sheetData>
    <row r="1" spans="1:13" s="1" customFormat="1" ht="12.75" thickBot="1">
      <c r="A1" s="481" t="s">
        <v>332</v>
      </c>
      <c r="B1" s="221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</row>
    <row r="2" spans="1:13" ht="6" customHeight="1" thickTop="1">
      <c r="C2" s="256"/>
      <c r="D2" s="257"/>
      <c r="E2" s="257"/>
      <c r="F2" s="257"/>
      <c r="G2" s="257"/>
      <c r="H2" s="257"/>
      <c r="I2" s="257"/>
      <c r="J2" s="257"/>
      <c r="K2" s="257"/>
      <c r="L2" s="258"/>
    </row>
    <row r="3" spans="1:13" ht="156.75" customHeight="1">
      <c r="C3" s="371" t="s">
        <v>1</v>
      </c>
      <c r="D3" s="369" t="s">
        <v>111</v>
      </c>
      <c r="E3" s="369" t="s">
        <v>112</v>
      </c>
      <c r="F3" s="369" t="s">
        <v>293</v>
      </c>
      <c r="G3" s="369" t="s">
        <v>113</v>
      </c>
      <c r="H3" s="369" t="s">
        <v>114</v>
      </c>
      <c r="I3" s="369" t="s">
        <v>115</v>
      </c>
      <c r="J3" s="369" t="s">
        <v>294</v>
      </c>
      <c r="K3" s="369" t="s">
        <v>116</v>
      </c>
      <c r="L3" s="370" t="s">
        <v>73</v>
      </c>
    </row>
    <row r="4" spans="1:13">
      <c r="A4" s="449" t="s">
        <v>1</v>
      </c>
      <c r="B4" s="450"/>
      <c r="C4" s="273">
        <v>66</v>
      </c>
      <c r="D4" s="294">
        <v>1</v>
      </c>
      <c r="E4" s="273" t="s">
        <v>0</v>
      </c>
      <c r="F4" s="294" t="s">
        <v>0</v>
      </c>
      <c r="G4" s="273" t="s">
        <v>0</v>
      </c>
      <c r="H4" s="294">
        <v>2</v>
      </c>
      <c r="I4" s="273">
        <v>60</v>
      </c>
      <c r="J4" s="294">
        <v>1</v>
      </c>
      <c r="K4" s="294" t="s">
        <v>0</v>
      </c>
      <c r="L4" s="273">
        <v>2</v>
      </c>
      <c r="M4" s="356"/>
    </row>
    <row r="5" spans="1:13">
      <c r="A5" s="412"/>
      <c r="B5" s="413"/>
      <c r="C5" s="315">
        <v>100</v>
      </c>
      <c r="D5" s="316">
        <v>1.5151515151515151</v>
      </c>
      <c r="E5" s="315" t="s">
        <v>0</v>
      </c>
      <c r="F5" s="316" t="s">
        <v>0</v>
      </c>
      <c r="G5" s="315" t="s">
        <v>0</v>
      </c>
      <c r="H5" s="316">
        <v>3.0303030303030303</v>
      </c>
      <c r="I5" s="315">
        <v>90.909090909090907</v>
      </c>
      <c r="J5" s="316">
        <v>1.5151515151515151</v>
      </c>
      <c r="K5" s="316" t="s">
        <v>0</v>
      </c>
      <c r="L5" s="315">
        <v>3.0303030303030303</v>
      </c>
      <c r="M5" s="356"/>
    </row>
    <row r="6" spans="1:13">
      <c r="A6" s="407"/>
      <c r="B6" s="434" t="s">
        <v>2</v>
      </c>
      <c r="C6" s="312" t="s">
        <v>0</v>
      </c>
      <c r="D6" s="313" t="s">
        <v>0</v>
      </c>
      <c r="E6" s="312" t="s">
        <v>0</v>
      </c>
      <c r="F6" s="313" t="s">
        <v>0</v>
      </c>
      <c r="G6" s="312" t="s">
        <v>0</v>
      </c>
      <c r="H6" s="313" t="s">
        <v>0</v>
      </c>
      <c r="I6" s="312" t="s">
        <v>0</v>
      </c>
      <c r="J6" s="313" t="s">
        <v>0</v>
      </c>
      <c r="K6" s="313" t="s">
        <v>0</v>
      </c>
      <c r="L6" s="312" t="s">
        <v>0</v>
      </c>
      <c r="M6" s="356"/>
    </row>
    <row r="7" spans="1:13">
      <c r="A7" s="408"/>
      <c r="B7" s="433"/>
      <c r="C7" s="320" t="s">
        <v>0</v>
      </c>
      <c r="D7" s="270" t="s">
        <v>0</v>
      </c>
      <c r="E7" s="320" t="s">
        <v>0</v>
      </c>
      <c r="F7" s="270" t="s">
        <v>0</v>
      </c>
      <c r="G7" s="320" t="s">
        <v>0</v>
      </c>
      <c r="H7" s="270" t="s">
        <v>0</v>
      </c>
      <c r="I7" s="320" t="s">
        <v>0</v>
      </c>
      <c r="J7" s="270" t="s">
        <v>0</v>
      </c>
      <c r="K7" s="270" t="s">
        <v>0</v>
      </c>
      <c r="L7" s="320" t="s">
        <v>0</v>
      </c>
      <c r="M7" s="356"/>
    </row>
    <row r="8" spans="1:13">
      <c r="A8" s="407"/>
      <c r="B8" s="434" t="s">
        <v>297</v>
      </c>
      <c r="C8" s="273" t="s">
        <v>0</v>
      </c>
      <c r="D8" s="294" t="s">
        <v>0</v>
      </c>
      <c r="E8" s="312" t="s">
        <v>0</v>
      </c>
      <c r="F8" s="313" t="s">
        <v>0</v>
      </c>
      <c r="G8" s="312" t="s">
        <v>0</v>
      </c>
      <c r="H8" s="313" t="s">
        <v>0</v>
      </c>
      <c r="I8" s="312" t="s">
        <v>0</v>
      </c>
      <c r="J8" s="313" t="s">
        <v>0</v>
      </c>
      <c r="K8" s="313" t="s">
        <v>0</v>
      </c>
      <c r="L8" s="273" t="s">
        <v>0</v>
      </c>
      <c r="M8" s="356"/>
    </row>
    <row r="9" spans="1:13">
      <c r="A9" s="408"/>
      <c r="B9" s="433"/>
      <c r="C9" s="320" t="s">
        <v>0</v>
      </c>
      <c r="D9" s="270" t="s">
        <v>0</v>
      </c>
      <c r="E9" s="269" t="s">
        <v>0</v>
      </c>
      <c r="F9" s="270" t="s">
        <v>0</v>
      </c>
      <c r="G9" s="320" t="s">
        <v>0</v>
      </c>
      <c r="H9" s="270" t="s">
        <v>0</v>
      </c>
      <c r="I9" s="320" t="s">
        <v>0</v>
      </c>
      <c r="J9" s="270" t="s">
        <v>0</v>
      </c>
      <c r="K9" s="270" t="s">
        <v>0</v>
      </c>
      <c r="L9" s="315" t="s">
        <v>0</v>
      </c>
      <c r="M9" s="356"/>
    </row>
    <row r="10" spans="1:13">
      <c r="A10" s="407"/>
      <c r="B10" s="434" t="s">
        <v>298</v>
      </c>
      <c r="C10" s="273">
        <v>1</v>
      </c>
      <c r="D10" s="294" t="s">
        <v>0</v>
      </c>
      <c r="E10" s="273" t="s">
        <v>0</v>
      </c>
      <c r="F10" s="313" t="s">
        <v>0</v>
      </c>
      <c r="G10" s="273" t="s">
        <v>0</v>
      </c>
      <c r="H10" s="294">
        <v>1</v>
      </c>
      <c r="I10" s="312" t="s">
        <v>0</v>
      </c>
      <c r="J10" s="313" t="s">
        <v>0</v>
      </c>
      <c r="K10" s="313" t="s">
        <v>0</v>
      </c>
      <c r="L10" s="305" t="s">
        <v>0</v>
      </c>
      <c r="M10" s="356"/>
    </row>
    <row r="11" spans="1:13">
      <c r="A11" s="408"/>
      <c r="B11" s="433"/>
      <c r="C11" s="320">
        <v>100</v>
      </c>
      <c r="D11" s="270" t="s">
        <v>0</v>
      </c>
      <c r="E11" s="320" t="s">
        <v>0</v>
      </c>
      <c r="F11" s="270" t="s">
        <v>0</v>
      </c>
      <c r="G11" s="320" t="s">
        <v>0</v>
      </c>
      <c r="H11" s="270">
        <v>100</v>
      </c>
      <c r="I11" s="269" t="s">
        <v>0</v>
      </c>
      <c r="J11" s="270" t="s">
        <v>0</v>
      </c>
      <c r="K11" s="270" t="s">
        <v>0</v>
      </c>
      <c r="L11" s="315" t="s">
        <v>0</v>
      </c>
      <c r="M11" s="356"/>
    </row>
    <row r="12" spans="1:13">
      <c r="A12" s="407"/>
      <c r="B12" s="434" t="s">
        <v>299</v>
      </c>
      <c r="C12" s="273">
        <v>3</v>
      </c>
      <c r="D12" s="294" t="s">
        <v>0</v>
      </c>
      <c r="E12" s="273" t="s">
        <v>0</v>
      </c>
      <c r="F12" s="294" t="s">
        <v>0</v>
      </c>
      <c r="G12" s="273" t="s">
        <v>0</v>
      </c>
      <c r="H12" s="294" t="s">
        <v>0</v>
      </c>
      <c r="I12" s="273">
        <v>3</v>
      </c>
      <c r="J12" s="294" t="s">
        <v>0</v>
      </c>
      <c r="K12" s="294" t="s">
        <v>0</v>
      </c>
      <c r="L12" s="305" t="s">
        <v>0</v>
      </c>
      <c r="M12" s="356"/>
    </row>
    <row r="13" spans="1:13">
      <c r="A13" s="408"/>
      <c r="B13" s="433"/>
      <c r="C13" s="315">
        <v>100</v>
      </c>
      <c r="D13" s="316" t="s">
        <v>0</v>
      </c>
      <c r="E13" s="315" t="s">
        <v>0</v>
      </c>
      <c r="F13" s="316" t="s">
        <v>0</v>
      </c>
      <c r="G13" s="315" t="s">
        <v>0</v>
      </c>
      <c r="H13" s="316" t="s">
        <v>0</v>
      </c>
      <c r="I13" s="315">
        <v>100</v>
      </c>
      <c r="J13" s="316" t="s">
        <v>0</v>
      </c>
      <c r="K13" s="316" t="s">
        <v>0</v>
      </c>
      <c r="L13" s="315" t="s">
        <v>0</v>
      </c>
      <c r="M13" s="356"/>
    </row>
    <row r="14" spans="1:13">
      <c r="A14" s="407"/>
      <c r="B14" s="434" t="s">
        <v>300</v>
      </c>
      <c r="C14" s="312">
        <v>10</v>
      </c>
      <c r="D14" s="313" t="s">
        <v>0</v>
      </c>
      <c r="E14" s="312" t="s">
        <v>0</v>
      </c>
      <c r="F14" s="313" t="s">
        <v>0</v>
      </c>
      <c r="G14" s="312" t="s">
        <v>0</v>
      </c>
      <c r="H14" s="313" t="s">
        <v>0</v>
      </c>
      <c r="I14" s="312">
        <v>9</v>
      </c>
      <c r="J14" s="313">
        <v>1</v>
      </c>
      <c r="K14" s="313" t="s">
        <v>0</v>
      </c>
      <c r="L14" s="312" t="s">
        <v>0</v>
      </c>
      <c r="M14" s="356"/>
    </row>
    <row r="15" spans="1:13">
      <c r="A15" s="408"/>
      <c r="B15" s="433"/>
      <c r="C15" s="320">
        <v>100</v>
      </c>
      <c r="D15" s="270" t="s">
        <v>0</v>
      </c>
      <c r="E15" s="320" t="s">
        <v>0</v>
      </c>
      <c r="F15" s="270" t="s">
        <v>0</v>
      </c>
      <c r="G15" s="320" t="s">
        <v>0</v>
      </c>
      <c r="H15" s="270" t="s">
        <v>0</v>
      </c>
      <c r="I15" s="320">
        <v>90</v>
      </c>
      <c r="J15" s="270">
        <v>10</v>
      </c>
      <c r="K15" s="270" t="s">
        <v>0</v>
      </c>
      <c r="L15" s="320" t="s">
        <v>0</v>
      </c>
      <c r="M15" s="356"/>
    </row>
    <row r="16" spans="1:13">
      <c r="A16" s="407"/>
      <c r="B16" s="434" t="s">
        <v>301</v>
      </c>
      <c r="C16" s="273">
        <v>16</v>
      </c>
      <c r="D16" s="294">
        <v>1</v>
      </c>
      <c r="E16" s="273" t="s">
        <v>0</v>
      </c>
      <c r="F16" s="294" t="s">
        <v>0</v>
      </c>
      <c r="G16" s="273" t="s">
        <v>0</v>
      </c>
      <c r="H16" s="294" t="s">
        <v>0</v>
      </c>
      <c r="I16" s="273">
        <v>15</v>
      </c>
      <c r="J16" s="294" t="s">
        <v>0</v>
      </c>
      <c r="K16" s="294" t="s">
        <v>0</v>
      </c>
      <c r="L16" s="273" t="s">
        <v>0</v>
      </c>
      <c r="M16" s="356"/>
    </row>
    <row r="17" spans="1:13">
      <c r="A17" s="408"/>
      <c r="B17" s="433"/>
      <c r="C17" s="315">
        <v>100</v>
      </c>
      <c r="D17" s="316">
        <v>6.25</v>
      </c>
      <c r="E17" s="315" t="s">
        <v>0</v>
      </c>
      <c r="F17" s="316" t="s">
        <v>0</v>
      </c>
      <c r="G17" s="315" t="s">
        <v>0</v>
      </c>
      <c r="H17" s="316" t="s">
        <v>0</v>
      </c>
      <c r="I17" s="315">
        <v>93.75</v>
      </c>
      <c r="J17" s="316" t="s">
        <v>0</v>
      </c>
      <c r="K17" s="316" t="s">
        <v>0</v>
      </c>
      <c r="L17" s="315" t="s">
        <v>0</v>
      </c>
      <c r="M17" s="356"/>
    </row>
    <row r="18" spans="1:13">
      <c r="A18" s="407"/>
      <c r="B18" s="434" t="s">
        <v>302</v>
      </c>
      <c r="C18" s="312">
        <v>8</v>
      </c>
      <c r="D18" s="313" t="s">
        <v>0</v>
      </c>
      <c r="E18" s="312" t="s">
        <v>0</v>
      </c>
      <c r="F18" s="313" t="s">
        <v>0</v>
      </c>
      <c r="G18" s="312" t="s">
        <v>0</v>
      </c>
      <c r="H18" s="313" t="s">
        <v>0</v>
      </c>
      <c r="I18" s="312">
        <v>8</v>
      </c>
      <c r="J18" s="313" t="s">
        <v>0</v>
      </c>
      <c r="K18" s="313" t="s">
        <v>0</v>
      </c>
      <c r="L18" s="312" t="s">
        <v>0</v>
      </c>
      <c r="M18" s="356"/>
    </row>
    <row r="19" spans="1:13">
      <c r="A19" s="408"/>
      <c r="B19" s="433"/>
      <c r="C19" s="320">
        <v>100</v>
      </c>
      <c r="D19" s="270" t="s">
        <v>0</v>
      </c>
      <c r="E19" s="320" t="s">
        <v>0</v>
      </c>
      <c r="F19" s="270" t="s">
        <v>0</v>
      </c>
      <c r="G19" s="320" t="s">
        <v>0</v>
      </c>
      <c r="H19" s="270" t="s">
        <v>0</v>
      </c>
      <c r="I19" s="320">
        <v>100</v>
      </c>
      <c r="J19" s="270" t="s">
        <v>0</v>
      </c>
      <c r="K19" s="270" t="s">
        <v>0</v>
      </c>
      <c r="L19" s="320" t="s">
        <v>0</v>
      </c>
      <c r="M19" s="356"/>
    </row>
    <row r="20" spans="1:13">
      <c r="A20" s="407"/>
      <c r="B20" s="434" t="s">
        <v>303</v>
      </c>
      <c r="C20" s="273">
        <v>23</v>
      </c>
      <c r="D20" s="294" t="s">
        <v>0</v>
      </c>
      <c r="E20" s="273" t="s">
        <v>0</v>
      </c>
      <c r="F20" s="294" t="s">
        <v>0</v>
      </c>
      <c r="G20" s="273" t="s">
        <v>0</v>
      </c>
      <c r="H20" s="294">
        <v>1</v>
      </c>
      <c r="I20" s="273">
        <v>21</v>
      </c>
      <c r="J20" s="294" t="s">
        <v>0</v>
      </c>
      <c r="K20" s="294" t="s">
        <v>0</v>
      </c>
      <c r="L20" s="273">
        <v>1</v>
      </c>
      <c r="M20" s="356"/>
    </row>
    <row r="21" spans="1:13">
      <c r="A21" s="408"/>
      <c r="B21" s="433"/>
      <c r="C21" s="315">
        <v>99.999999999999986</v>
      </c>
      <c r="D21" s="316" t="s">
        <v>0</v>
      </c>
      <c r="E21" s="315" t="s">
        <v>0</v>
      </c>
      <c r="F21" s="316" t="s">
        <v>0</v>
      </c>
      <c r="G21" s="315" t="s">
        <v>0</v>
      </c>
      <c r="H21" s="316">
        <v>4.3478260869565215</v>
      </c>
      <c r="I21" s="315">
        <v>91.304347826086953</v>
      </c>
      <c r="J21" s="316" t="s">
        <v>0</v>
      </c>
      <c r="K21" s="316" t="s">
        <v>0</v>
      </c>
      <c r="L21" s="315">
        <v>4.3478260869565215</v>
      </c>
      <c r="M21" s="356"/>
    </row>
    <row r="22" spans="1:13">
      <c r="A22" s="407"/>
      <c r="B22" s="434" t="s">
        <v>304</v>
      </c>
      <c r="C22" s="312">
        <v>5</v>
      </c>
      <c r="D22" s="313" t="s">
        <v>0</v>
      </c>
      <c r="E22" s="312" t="s">
        <v>0</v>
      </c>
      <c r="F22" s="313" t="s">
        <v>0</v>
      </c>
      <c r="G22" s="312" t="s">
        <v>0</v>
      </c>
      <c r="H22" s="313" t="s">
        <v>0</v>
      </c>
      <c r="I22" s="312">
        <v>4</v>
      </c>
      <c r="J22" s="313" t="s">
        <v>0</v>
      </c>
      <c r="K22" s="313" t="s">
        <v>0</v>
      </c>
      <c r="L22" s="312">
        <v>1</v>
      </c>
      <c r="M22" s="356"/>
    </row>
    <row r="23" spans="1:13">
      <c r="A23" s="408"/>
      <c r="B23" s="433"/>
      <c r="C23" s="320">
        <v>100</v>
      </c>
      <c r="D23" s="270" t="s">
        <v>0</v>
      </c>
      <c r="E23" s="320" t="s">
        <v>0</v>
      </c>
      <c r="F23" s="270" t="s">
        <v>0</v>
      </c>
      <c r="G23" s="320" t="s">
        <v>0</v>
      </c>
      <c r="H23" s="270" t="s">
        <v>0</v>
      </c>
      <c r="I23" s="320">
        <v>80</v>
      </c>
      <c r="J23" s="270" t="s">
        <v>0</v>
      </c>
      <c r="K23" s="270" t="s">
        <v>0</v>
      </c>
      <c r="L23" s="320">
        <v>20</v>
      </c>
      <c r="M23" s="356"/>
    </row>
    <row r="24" spans="1:13">
      <c r="A24" s="407"/>
      <c r="B24" s="434" t="s">
        <v>73</v>
      </c>
      <c r="C24" s="313" t="s">
        <v>0</v>
      </c>
      <c r="D24" s="313" t="s">
        <v>0</v>
      </c>
      <c r="E24" s="313" t="s">
        <v>0</v>
      </c>
      <c r="F24" s="313" t="s">
        <v>0</v>
      </c>
      <c r="G24" s="313" t="s">
        <v>0</v>
      </c>
      <c r="H24" s="313" t="s">
        <v>0</v>
      </c>
      <c r="I24" s="313" t="s">
        <v>0</v>
      </c>
      <c r="J24" s="313" t="s">
        <v>0</v>
      </c>
      <c r="K24" s="313" t="s">
        <v>0</v>
      </c>
      <c r="L24" s="312" t="s">
        <v>0</v>
      </c>
      <c r="M24" s="356"/>
    </row>
    <row r="25" spans="1:13">
      <c r="A25" s="408"/>
      <c r="B25" s="433"/>
      <c r="C25" s="270" t="s">
        <v>0</v>
      </c>
      <c r="D25" s="270" t="s">
        <v>0</v>
      </c>
      <c r="E25" s="270" t="s">
        <v>0</v>
      </c>
      <c r="F25" s="270" t="s">
        <v>0</v>
      </c>
      <c r="G25" s="270" t="s">
        <v>0</v>
      </c>
      <c r="H25" s="270" t="s">
        <v>0</v>
      </c>
      <c r="I25" s="270" t="s">
        <v>0</v>
      </c>
      <c r="J25" s="270" t="s">
        <v>0</v>
      </c>
      <c r="K25" s="270" t="s">
        <v>0</v>
      </c>
      <c r="L25" s="320" t="s">
        <v>0</v>
      </c>
      <c r="M25" s="356"/>
    </row>
    <row r="26" spans="1:13">
      <c r="A26" s="411" t="s">
        <v>3</v>
      </c>
      <c r="B26" s="410"/>
      <c r="C26" s="273">
        <v>37</v>
      </c>
      <c r="D26" s="294">
        <v>1</v>
      </c>
      <c r="E26" s="273" t="s">
        <v>0</v>
      </c>
      <c r="F26" s="294" t="s">
        <v>0</v>
      </c>
      <c r="G26" s="273" t="s">
        <v>0</v>
      </c>
      <c r="H26" s="294" t="s">
        <v>0</v>
      </c>
      <c r="I26" s="273">
        <v>34</v>
      </c>
      <c r="J26" s="294">
        <v>1</v>
      </c>
      <c r="K26" s="294" t="s">
        <v>0</v>
      </c>
      <c r="L26" s="273">
        <v>1</v>
      </c>
      <c r="M26" s="356"/>
    </row>
    <row r="27" spans="1:13">
      <c r="A27" s="412"/>
      <c r="B27" s="413"/>
      <c r="C27" s="315">
        <v>100.00000000000003</v>
      </c>
      <c r="D27" s="316">
        <v>2.7027027027027026</v>
      </c>
      <c r="E27" s="315" t="s">
        <v>0</v>
      </c>
      <c r="F27" s="316" t="s">
        <v>0</v>
      </c>
      <c r="G27" s="315" t="s">
        <v>0</v>
      </c>
      <c r="H27" s="316" t="s">
        <v>0</v>
      </c>
      <c r="I27" s="315">
        <v>91.891891891891902</v>
      </c>
      <c r="J27" s="316">
        <v>2.7027027027027026</v>
      </c>
      <c r="K27" s="316" t="s">
        <v>0</v>
      </c>
      <c r="L27" s="315">
        <v>2.7027027027027026</v>
      </c>
      <c r="M27" s="356"/>
    </row>
    <row r="28" spans="1:13">
      <c r="A28" s="407"/>
      <c r="B28" s="434" t="s">
        <v>2</v>
      </c>
      <c r="C28" s="312" t="s">
        <v>0</v>
      </c>
      <c r="D28" s="313" t="s">
        <v>0</v>
      </c>
      <c r="E28" s="312" t="s">
        <v>0</v>
      </c>
      <c r="F28" s="313" t="s">
        <v>0</v>
      </c>
      <c r="G28" s="312" t="s">
        <v>0</v>
      </c>
      <c r="H28" s="313" t="s">
        <v>0</v>
      </c>
      <c r="I28" s="312" t="s">
        <v>0</v>
      </c>
      <c r="J28" s="313" t="s">
        <v>0</v>
      </c>
      <c r="K28" s="313" t="s">
        <v>0</v>
      </c>
      <c r="L28" s="312" t="s">
        <v>0</v>
      </c>
      <c r="M28" s="356"/>
    </row>
    <row r="29" spans="1:13">
      <c r="A29" s="408"/>
      <c r="B29" s="433"/>
      <c r="C29" s="320" t="s">
        <v>0</v>
      </c>
      <c r="D29" s="270" t="s">
        <v>0</v>
      </c>
      <c r="E29" s="320" t="s">
        <v>0</v>
      </c>
      <c r="F29" s="270" t="s">
        <v>0</v>
      </c>
      <c r="G29" s="320" t="s">
        <v>0</v>
      </c>
      <c r="H29" s="270" t="s">
        <v>0</v>
      </c>
      <c r="I29" s="320" t="s">
        <v>0</v>
      </c>
      <c r="J29" s="270" t="s">
        <v>0</v>
      </c>
      <c r="K29" s="270" t="s">
        <v>0</v>
      </c>
      <c r="L29" s="320" t="s">
        <v>0</v>
      </c>
      <c r="M29" s="356"/>
    </row>
    <row r="30" spans="1:13">
      <c r="A30" s="407"/>
      <c r="B30" s="434" t="s">
        <v>297</v>
      </c>
      <c r="C30" s="273" t="s">
        <v>0</v>
      </c>
      <c r="D30" s="294" t="s">
        <v>0</v>
      </c>
      <c r="E30" s="312" t="s">
        <v>0</v>
      </c>
      <c r="F30" s="313" t="s">
        <v>0</v>
      </c>
      <c r="G30" s="312" t="s">
        <v>0</v>
      </c>
      <c r="H30" s="313" t="s">
        <v>0</v>
      </c>
      <c r="I30" s="312" t="s">
        <v>0</v>
      </c>
      <c r="J30" s="313" t="s">
        <v>0</v>
      </c>
      <c r="K30" s="313" t="s">
        <v>0</v>
      </c>
      <c r="L30" s="273" t="s">
        <v>0</v>
      </c>
      <c r="M30" s="356"/>
    </row>
    <row r="31" spans="1:13">
      <c r="A31" s="408"/>
      <c r="B31" s="433"/>
      <c r="C31" s="320" t="s">
        <v>0</v>
      </c>
      <c r="D31" s="270" t="s">
        <v>0</v>
      </c>
      <c r="E31" s="269" t="s">
        <v>0</v>
      </c>
      <c r="F31" s="270" t="s">
        <v>0</v>
      </c>
      <c r="G31" s="320" t="s">
        <v>0</v>
      </c>
      <c r="H31" s="270" t="s">
        <v>0</v>
      </c>
      <c r="I31" s="320" t="s">
        <v>0</v>
      </c>
      <c r="J31" s="270" t="s">
        <v>0</v>
      </c>
      <c r="K31" s="270" t="s">
        <v>0</v>
      </c>
      <c r="L31" s="272" t="s">
        <v>0</v>
      </c>
      <c r="M31" s="356"/>
    </row>
    <row r="32" spans="1:13">
      <c r="A32" s="407"/>
      <c r="B32" s="434" t="s">
        <v>298</v>
      </c>
      <c r="C32" s="273" t="s">
        <v>0</v>
      </c>
      <c r="D32" s="294" t="s">
        <v>0</v>
      </c>
      <c r="E32" s="273" t="s">
        <v>0</v>
      </c>
      <c r="F32" s="313" t="s">
        <v>0</v>
      </c>
      <c r="G32" s="273" t="s">
        <v>0</v>
      </c>
      <c r="H32" s="294" t="s">
        <v>0</v>
      </c>
      <c r="I32" s="312" t="s">
        <v>0</v>
      </c>
      <c r="J32" s="313" t="s">
        <v>0</v>
      </c>
      <c r="K32" s="313" t="s">
        <v>0</v>
      </c>
      <c r="L32" s="273" t="s">
        <v>0</v>
      </c>
      <c r="M32" s="356"/>
    </row>
    <row r="33" spans="1:13">
      <c r="A33" s="408"/>
      <c r="B33" s="433"/>
      <c r="C33" s="320" t="s">
        <v>0</v>
      </c>
      <c r="D33" s="270" t="s">
        <v>0</v>
      </c>
      <c r="E33" s="269" t="s">
        <v>0</v>
      </c>
      <c r="F33" s="270" t="s">
        <v>0</v>
      </c>
      <c r="G33" s="315" t="s">
        <v>0</v>
      </c>
      <c r="H33" s="316" t="s">
        <v>0</v>
      </c>
      <c r="I33" s="320" t="s">
        <v>0</v>
      </c>
      <c r="J33" s="270" t="s">
        <v>0</v>
      </c>
      <c r="K33" s="270" t="s">
        <v>0</v>
      </c>
      <c r="L33" s="272" t="s">
        <v>0</v>
      </c>
      <c r="M33" s="356"/>
    </row>
    <row r="34" spans="1:13">
      <c r="A34" s="407"/>
      <c r="B34" s="434" t="s">
        <v>299</v>
      </c>
      <c r="C34" s="273">
        <v>1</v>
      </c>
      <c r="D34" s="294" t="s">
        <v>0</v>
      </c>
      <c r="E34" s="273" t="s">
        <v>0</v>
      </c>
      <c r="F34" s="294" t="s">
        <v>0</v>
      </c>
      <c r="G34" s="312" t="s">
        <v>0</v>
      </c>
      <c r="H34" s="313" t="s">
        <v>0</v>
      </c>
      <c r="I34" s="273">
        <v>1</v>
      </c>
      <c r="J34" s="313" t="s">
        <v>0</v>
      </c>
      <c r="K34" s="313" t="s">
        <v>0</v>
      </c>
      <c r="L34" s="273" t="s">
        <v>0</v>
      </c>
      <c r="M34" s="356"/>
    </row>
    <row r="35" spans="1:13">
      <c r="A35" s="408"/>
      <c r="B35" s="433"/>
      <c r="C35" s="295">
        <v>100</v>
      </c>
      <c r="D35" s="316" t="s">
        <v>0</v>
      </c>
      <c r="E35" s="315" t="s">
        <v>0</v>
      </c>
      <c r="F35" s="316" t="s">
        <v>0</v>
      </c>
      <c r="G35" s="315" t="s">
        <v>0</v>
      </c>
      <c r="H35" s="316" t="s">
        <v>0</v>
      </c>
      <c r="I35" s="315">
        <v>100</v>
      </c>
      <c r="J35" s="316" t="s">
        <v>0</v>
      </c>
      <c r="K35" s="316" t="s">
        <v>0</v>
      </c>
      <c r="L35" s="315" t="s">
        <v>0</v>
      </c>
      <c r="M35" s="356"/>
    </row>
    <row r="36" spans="1:13">
      <c r="A36" s="407"/>
      <c r="B36" s="434" t="s">
        <v>300</v>
      </c>
      <c r="C36" s="312">
        <v>6</v>
      </c>
      <c r="D36" s="313" t="s">
        <v>0</v>
      </c>
      <c r="E36" s="312" t="s">
        <v>0</v>
      </c>
      <c r="F36" s="313" t="s">
        <v>0</v>
      </c>
      <c r="G36" s="312" t="s">
        <v>0</v>
      </c>
      <c r="H36" s="313" t="s">
        <v>0</v>
      </c>
      <c r="I36" s="312">
        <v>5</v>
      </c>
      <c r="J36" s="313">
        <v>1</v>
      </c>
      <c r="K36" s="313" t="s">
        <v>0</v>
      </c>
      <c r="L36" s="312" t="s">
        <v>0</v>
      </c>
      <c r="M36" s="356"/>
    </row>
    <row r="37" spans="1:13">
      <c r="A37" s="408"/>
      <c r="B37" s="433"/>
      <c r="C37" s="320">
        <v>100</v>
      </c>
      <c r="D37" s="270" t="s">
        <v>0</v>
      </c>
      <c r="E37" s="320" t="s">
        <v>0</v>
      </c>
      <c r="F37" s="270" t="s">
        <v>0</v>
      </c>
      <c r="G37" s="320" t="s">
        <v>0</v>
      </c>
      <c r="H37" s="270" t="s">
        <v>0</v>
      </c>
      <c r="I37" s="320">
        <v>83.333333333333343</v>
      </c>
      <c r="J37" s="270">
        <v>16.666666666666664</v>
      </c>
      <c r="K37" s="270" t="s">
        <v>0</v>
      </c>
      <c r="L37" s="320" t="s">
        <v>0</v>
      </c>
      <c r="M37" s="356"/>
    </row>
    <row r="38" spans="1:13">
      <c r="A38" s="407"/>
      <c r="B38" s="434" t="s">
        <v>301</v>
      </c>
      <c r="C38" s="273">
        <v>9</v>
      </c>
      <c r="D38" s="294">
        <v>1</v>
      </c>
      <c r="E38" s="273" t="s">
        <v>0</v>
      </c>
      <c r="F38" s="294" t="s">
        <v>0</v>
      </c>
      <c r="G38" s="273" t="s">
        <v>0</v>
      </c>
      <c r="H38" s="294" t="s">
        <v>0</v>
      </c>
      <c r="I38" s="273">
        <v>8</v>
      </c>
      <c r="J38" s="294" t="s">
        <v>0</v>
      </c>
      <c r="K38" s="294" t="s">
        <v>0</v>
      </c>
      <c r="L38" s="273" t="s">
        <v>0</v>
      </c>
      <c r="M38" s="356"/>
    </row>
    <row r="39" spans="1:13">
      <c r="A39" s="408"/>
      <c r="B39" s="433"/>
      <c r="C39" s="315">
        <v>100</v>
      </c>
      <c r="D39" s="316">
        <v>11.111111111111111</v>
      </c>
      <c r="E39" s="315" t="s">
        <v>0</v>
      </c>
      <c r="F39" s="316" t="s">
        <v>0</v>
      </c>
      <c r="G39" s="315" t="s">
        <v>0</v>
      </c>
      <c r="H39" s="316" t="s">
        <v>0</v>
      </c>
      <c r="I39" s="315">
        <v>88.888888888888886</v>
      </c>
      <c r="J39" s="316" t="s">
        <v>0</v>
      </c>
      <c r="K39" s="316" t="s">
        <v>0</v>
      </c>
      <c r="L39" s="315" t="s">
        <v>0</v>
      </c>
      <c r="M39" s="356"/>
    </row>
    <row r="40" spans="1:13">
      <c r="A40" s="407"/>
      <c r="B40" s="434" t="s">
        <v>302</v>
      </c>
      <c r="C40" s="312">
        <v>6</v>
      </c>
      <c r="D40" s="313" t="s">
        <v>0</v>
      </c>
      <c r="E40" s="312" t="s">
        <v>0</v>
      </c>
      <c r="F40" s="313" t="s">
        <v>0</v>
      </c>
      <c r="G40" s="312" t="s">
        <v>0</v>
      </c>
      <c r="H40" s="313" t="s">
        <v>0</v>
      </c>
      <c r="I40" s="312">
        <v>6</v>
      </c>
      <c r="J40" s="313" t="s">
        <v>0</v>
      </c>
      <c r="K40" s="313" t="s">
        <v>0</v>
      </c>
      <c r="L40" s="312" t="s">
        <v>0</v>
      </c>
      <c r="M40" s="356"/>
    </row>
    <row r="41" spans="1:13">
      <c r="A41" s="408"/>
      <c r="B41" s="433"/>
      <c r="C41" s="320">
        <v>100</v>
      </c>
      <c r="D41" s="270" t="s">
        <v>0</v>
      </c>
      <c r="E41" s="320" t="s">
        <v>0</v>
      </c>
      <c r="F41" s="270" t="s">
        <v>0</v>
      </c>
      <c r="G41" s="320" t="s">
        <v>0</v>
      </c>
      <c r="H41" s="270" t="s">
        <v>0</v>
      </c>
      <c r="I41" s="320">
        <v>100</v>
      </c>
      <c r="J41" s="270" t="s">
        <v>0</v>
      </c>
      <c r="K41" s="270" t="s">
        <v>0</v>
      </c>
      <c r="L41" s="320" t="s">
        <v>0</v>
      </c>
      <c r="M41" s="356"/>
    </row>
    <row r="42" spans="1:13">
      <c r="A42" s="407"/>
      <c r="B42" s="434" t="s">
        <v>303</v>
      </c>
      <c r="C42" s="273">
        <v>13</v>
      </c>
      <c r="D42" s="294" t="s">
        <v>0</v>
      </c>
      <c r="E42" s="273" t="s">
        <v>0</v>
      </c>
      <c r="F42" s="294" t="s">
        <v>0</v>
      </c>
      <c r="G42" s="273" t="s">
        <v>0</v>
      </c>
      <c r="H42" s="294" t="s">
        <v>0</v>
      </c>
      <c r="I42" s="273">
        <v>13</v>
      </c>
      <c r="J42" s="294" t="s">
        <v>0</v>
      </c>
      <c r="K42" s="294" t="s">
        <v>0</v>
      </c>
      <c r="L42" s="273" t="s">
        <v>0</v>
      </c>
      <c r="M42" s="356"/>
    </row>
    <row r="43" spans="1:13">
      <c r="A43" s="408"/>
      <c r="B43" s="433"/>
      <c r="C43" s="315">
        <v>100</v>
      </c>
      <c r="D43" s="316" t="s">
        <v>0</v>
      </c>
      <c r="E43" s="315" t="s">
        <v>0</v>
      </c>
      <c r="F43" s="316" t="s">
        <v>0</v>
      </c>
      <c r="G43" s="315" t="s">
        <v>0</v>
      </c>
      <c r="H43" s="316" t="s">
        <v>0</v>
      </c>
      <c r="I43" s="315">
        <v>100</v>
      </c>
      <c r="J43" s="316" t="s">
        <v>0</v>
      </c>
      <c r="K43" s="316" t="s">
        <v>0</v>
      </c>
      <c r="L43" s="315" t="s">
        <v>0</v>
      </c>
      <c r="M43" s="356"/>
    </row>
    <row r="44" spans="1:13">
      <c r="A44" s="407"/>
      <c r="B44" s="434" t="s">
        <v>304</v>
      </c>
      <c r="C44" s="312">
        <v>2</v>
      </c>
      <c r="D44" s="313" t="s">
        <v>0</v>
      </c>
      <c r="E44" s="312" t="s">
        <v>0</v>
      </c>
      <c r="F44" s="313" t="s">
        <v>0</v>
      </c>
      <c r="G44" s="312" t="s">
        <v>0</v>
      </c>
      <c r="H44" s="313" t="s">
        <v>0</v>
      </c>
      <c r="I44" s="312">
        <v>1</v>
      </c>
      <c r="J44" s="313" t="s">
        <v>0</v>
      </c>
      <c r="K44" s="313" t="s">
        <v>0</v>
      </c>
      <c r="L44" s="312">
        <v>1</v>
      </c>
      <c r="M44" s="356"/>
    </row>
    <row r="45" spans="1:13">
      <c r="A45" s="408"/>
      <c r="B45" s="433"/>
      <c r="C45" s="320">
        <v>100</v>
      </c>
      <c r="D45" s="270" t="s">
        <v>0</v>
      </c>
      <c r="E45" s="320" t="s">
        <v>0</v>
      </c>
      <c r="F45" s="270" t="s">
        <v>0</v>
      </c>
      <c r="G45" s="320" t="s">
        <v>0</v>
      </c>
      <c r="H45" s="270" t="s">
        <v>0</v>
      </c>
      <c r="I45" s="320">
        <v>50</v>
      </c>
      <c r="J45" s="270" t="s">
        <v>0</v>
      </c>
      <c r="K45" s="270" t="s">
        <v>0</v>
      </c>
      <c r="L45" s="320">
        <v>50</v>
      </c>
      <c r="M45" s="356"/>
    </row>
    <row r="46" spans="1:13">
      <c r="A46" s="407"/>
      <c r="B46" s="434" t="s">
        <v>73</v>
      </c>
      <c r="C46" s="312" t="s">
        <v>0</v>
      </c>
      <c r="D46" s="313" t="s">
        <v>0</v>
      </c>
      <c r="E46" s="312" t="s">
        <v>0</v>
      </c>
      <c r="F46" s="313" t="s">
        <v>0</v>
      </c>
      <c r="G46" s="312" t="s">
        <v>0</v>
      </c>
      <c r="H46" s="313" t="s">
        <v>0</v>
      </c>
      <c r="I46" s="312" t="s">
        <v>0</v>
      </c>
      <c r="J46" s="313" t="s">
        <v>0</v>
      </c>
      <c r="K46" s="313" t="s">
        <v>0</v>
      </c>
      <c r="L46" s="312" t="s">
        <v>0</v>
      </c>
      <c r="M46" s="356"/>
    </row>
    <row r="47" spans="1:13">
      <c r="A47" s="408"/>
      <c r="B47" s="433"/>
      <c r="C47" s="320" t="s">
        <v>0</v>
      </c>
      <c r="D47" s="270" t="s">
        <v>0</v>
      </c>
      <c r="E47" s="320" t="s">
        <v>0</v>
      </c>
      <c r="F47" s="270" t="s">
        <v>0</v>
      </c>
      <c r="G47" s="320" t="s">
        <v>0</v>
      </c>
      <c r="H47" s="270" t="s">
        <v>0</v>
      </c>
      <c r="I47" s="320" t="s">
        <v>0</v>
      </c>
      <c r="J47" s="270" t="s">
        <v>0</v>
      </c>
      <c r="K47" s="270" t="s">
        <v>0</v>
      </c>
      <c r="L47" s="320" t="s">
        <v>0</v>
      </c>
      <c r="M47" s="356"/>
    </row>
    <row r="48" spans="1:13">
      <c r="A48" s="411" t="s">
        <v>4</v>
      </c>
      <c r="B48" s="410"/>
      <c r="C48" s="273">
        <v>29</v>
      </c>
      <c r="D48" s="294" t="s">
        <v>0</v>
      </c>
      <c r="E48" s="273" t="s">
        <v>0</v>
      </c>
      <c r="F48" s="294" t="s">
        <v>0</v>
      </c>
      <c r="G48" s="273" t="s">
        <v>0</v>
      </c>
      <c r="H48" s="294">
        <v>2</v>
      </c>
      <c r="I48" s="273">
        <v>26</v>
      </c>
      <c r="J48" s="294" t="s">
        <v>0</v>
      </c>
      <c r="K48" s="294" t="s">
        <v>0</v>
      </c>
      <c r="L48" s="273">
        <v>1</v>
      </c>
      <c r="M48" s="356"/>
    </row>
    <row r="49" spans="1:13">
      <c r="A49" s="412"/>
      <c r="B49" s="413"/>
      <c r="C49" s="315">
        <v>100.00000000000001</v>
      </c>
      <c r="D49" s="316" t="s">
        <v>0</v>
      </c>
      <c r="E49" s="315" t="s">
        <v>0</v>
      </c>
      <c r="F49" s="316" t="s">
        <v>0</v>
      </c>
      <c r="G49" s="315" t="s">
        <v>0</v>
      </c>
      <c r="H49" s="316">
        <v>6.8965517241379306</v>
      </c>
      <c r="I49" s="315">
        <v>89.65517241379311</v>
      </c>
      <c r="J49" s="316" t="s">
        <v>0</v>
      </c>
      <c r="K49" s="316" t="s">
        <v>0</v>
      </c>
      <c r="L49" s="315">
        <v>3.4482758620689653</v>
      </c>
      <c r="M49" s="356"/>
    </row>
    <row r="50" spans="1:13">
      <c r="A50" s="407"/>
      <c r="B50" s="434" t="s">
        <v>2</v>
      </c>
      <c r="C50" s="312" t="s">
        <v>0</v>
      </c>
      <c r="D50" s="313" t="s">
        <v>0</v>
      </c>
      <c r="E50" s="312" t="s">
        <v>0</v>
      </c>
      <c r="F50" s="313" t="s">
        <v>0</v>
      </c>
      <c r="G50" s="312" t="s">
        <v>0</v>
      </c>
      <c r="H50" s="313" t="s">
        <v>0</v>
      </c>
      <c r="I50" s="312" t="s">
        <v>0</v>
      </c>
      <c r="J50" s="313" t="s">
        <v>0</v>
      </c>
      <c r="K50" s="313" t="s">
        <v>0</v>
      </c>
      <c r="L50" s="312" t="s">
        <v>0</v>
      </c>
      <c r="M50" s="356"/>
    </row>
    <row r="51" spans="1:13">
      <c r="A51" s="408"/>
      <c r="B51" s="433"/>
      <c r="C51" s="320" t="s">
        <v>0</v>
      </c>
      <c r="D51" s="270" t="s">
        <v>0</v>
      </c>
      <c r="E51" s="320" t="s">
        <v>0</v>
      </c>
      <c r="F51" s="270" t="s">
        <v>0</v>
      </c>
      <c r="G51" s="320" t="s">
        <v>0</v>
      </c>
      <c r="H51" s="270" t="s">
        <v>0</v>
      </c>
      <c r="I51" s="320" t="s">
        <v>0</v>
      </c>
      <c r="J51" s="270" t="s">
        <v>0</v>
      </c>
      <c r="K51" s="270" t="s">
        <v>0</v>
      </c>
      <c r="L51" s="320" t="s">
        <v>0</v>
      </c>
      <c r="M51" s="356"/>
    </row>
    <row r="52" spans="1:13">
      <c r="A52" s="407"/>
      <c r="B52" s="434" t="s">
        <v>297</v>
      </c>
      <c r="C52" s="312" t="s">
        <v>0</v>
      </c>
      <c r="D52" s="313" t="s">
        <v>0</v>
      </c>
      <c r="E52" s="312" t="s">
        <v>0</v>
      </c>
      <c r="F52" s="313" t="s">
        <v>0</v>
      </c>
      <c r="G52" s="312" t="s">
        <v>0</v>
      </c>
      <c r="H52" s="313" t="s">
        <v>0</v>
      </c>
      <c r="I52" s="312" t="s">
        <v>0</v>
      </c>
      <c r="J52" s="313" t="s">
        <v>0</v>
      </c>
      <c r="K52" s="313" t="s">
        <v>0</v>
      </c>
      <c r="L52" s="312" t="s">
        <v>0</v>
      </c>
      <c r="M52" s="356"/>
    </row>
    <row r="53" spans="1:13">
      <c r="A53" s="408"/>
      <c r="B53" s="433"/>
      <c r="C53" s="320" t="s">
        <v>0</v>
      </c>
      <c r="D53" s="270" t="s">
        <v>0</v>
      </c>
      <c r="E53" s="320" t="s">
        <v>0</v>
      </c>
      <c r="F53" s="270" t="s">
        <v>0</v>
      </c>
      <c r="G53" s="320" t="s">
        <v>0</v>
      </c>
      <c r="H53" s="270" t="s">
        <v>0</v>
      </c>
      <c r="I53" s="320" t="s">
        <v>0</v>
      </c>
      <c r="J53" s="270" t="s">
        <v>0</v>
      </c>
      <c r="K53" s="270" t="s">
        <v>0</v>
      </c>
      <c r="L53" s="320" t="s">
        <v>0</v>
      </c>
      <c r="M53" s="356"/>
    </row>
    <row r="54" spans="1:13">
      <c r="A54" s="407"/>
      <c r="B54" s="434" t="s">
        <v>298</v>
      </c>
      <c r="C54" s="273">
        <v>1</v>
      </c>
      <c r="D54" s="294" t="s">
        <v>0</v>
      </c>
      <c r="E54" s="312" t="s">
        <v>0</v>
      </c>
      <c r="F54" s="313" t="s">
        <v>0</v>
      </c>
      <c r="G54" s="273" t="s">
        <v>0</v>
      </c>
      <c r="H54" s="313">
        <v>1</v>
      </c>
      <c r="I54" s="312" t="s">
        <v>0</v>
      </c>
      <c r="J54" s="313" t="s">
        <v>0</v>
      </c>
      <c r="K54" s="313" t="s">
        <v>0</v>
      </c>
      <c r="L54" s="273" t="s">
        <v>0</v>
      </c>
      <c r="M54" s="356"/>
    </row>
    <row r="55" spans="1:13">
      <c r="A55" s="408"/>
      <c r="B55" s="433"/>
      <c r="C55" s="315">
        <v>100</v>
      </c>
      <c r="D55" s="316" t="s">
        <v>0</v>
      </c>
      <c r="E55" s="315" t="s">
        <v>0</v>
      </c>
      <c r="F55" s="316" t="s">
        <v>0</v>
      </c>
      <c r="G55" s="315" t="s">
        <v>0</v>
      </c>
      <c r="H55" s="316">
        <v>100</v>
      </c>
      <c r="I55" s="315" t="s">
        <v>0</v>
      </c>
      <c r="J55" s="316" t="s">
        <v>0</v>
      </c>
      <c r="K55" s="316" t="s">
        <v>0</v>
      </c>
      <c r="L55" s="315" t="s">
        <v>0</v>
      </c>
      <c r="M55" s="356"/>
    </row>
    <row r="56" spans="1:13">
      <c r="A56" s="407"/>
      <c r="B56" s="434" t="s">
        <v>299</v>
      </c>
      <c r="C56" s="312">
        <v>2</v>
      </c>
      <c r="D56" s="313" t="s">
        <v>0</v>
      </c>
      <c r="E56" s="312" t="s">
        <v>0</v>
      </c>
      <c r="F56" s="313" t="s">
        <v>0</v>
      </c>
      <c r="G56" s="312" t="s">
        <v>0</v>
      </c>
      <c r="H56" s="313" t="s">
        <v>0</v>
      </c>
      <c r="I56" s="312">
        <v>2</v>
      </c>
      <c r="J56" s="313" t="s">
        <v>0</v>
      </c>
      <c r="K56" s="313" t="s">
        <v>0</v>
      </c>
      <c r="L56" s="312" t="s">
        <v>0</v>
      </c>
      <c r="M56" s="356"/>
    </row>
    <row r="57" spans="1:13">
      <c r="A57" s="408"/>
      <c r="B57" s="433"/>
      <c r="C57" s="320">
        <v>100</v>
      </c>
      <c r="D57" s="270" t="s">
        <v>0</v>
      </c>
      <c r="E57" s="320" t="s">
        <v>0</v>
      </c>
      <c r="F57" s="270" t="s">
        <v>0</v>
      </c>
      <c r="G57" s="320" t="s">
        <v>0</v>
      </c>
      <c r="H57" s="270" t="s">
        <v>0</v>
      </c>
      <c r="I57" s="320">
        <v>100</v>
      </c>
      <c r="J57" s="270" t="s">
        <v>0</v>
      </c>
      <c r="K57" s="270" t="s">
        <v>0</v>
      </c>
      <c r="L57" s="320" t="s">
        <v>0</v>
      </c>
      <c r="M57" s="356"/>
    </row>
    <row r="58" spans="1:13">
      <c r="A58" s="407"/>
      <c r="B58" s="434" t="s">
        <v>300</v>
      </c>
      <c r="C58" s="273">
        <v>4</v>
      </c>
      <c r="D58" s="294" t="s">
        <v>0</v>
      </c>
      <c r="E58" s="273" t="s">
        <v>0</v>
      </c>
      <c r="F58" s="294" t="s">
        <v>0</v>
      </c>
      <c r="G58" s="273" t="s">
        <v>0</v>
      </c>
      <c r="H58" s="294" t="s">
        <v>0</v>
      </c>
      <c r="I58" s="273">
        <v>4</v>
      </c>
      <c r="J58" s="294" t="s">
        <v>0</v>
      </c>
      <c r="K58" s="294" t="s">
        <v>0</v>
      </c>
      <c r="L58" s="273" t="s">
        <v>0</v>
      </c>
      <c r="M58" s="356"/>
    </row>
    <row r="59" spans="1:13">
      <c r="A59" s="408"/>
      <c r="B59" s="433"/>
      <c r="C59" s="315">
        <v>100</v>
      </c>
      <c r="D59" s="316" t="s">
        <v>0</v>
      </c>
      <c r="E59" s="315" t="s">
        <v>0</v>
      </c>
      <c r="F59" s="316" t="s">
        <v>0</v>
      </c>
      <c r="G59" s="315" t="s">
        <v>0</v>
      </c>
      <c r="H59" s="316" t="s">
        <v>0</v>
      </c>
      <c r="I59" s="315">
        <v>100</v>
      </c>
      <c r="J59" s="316" t="s">
        <v>0</v>
      </c>
      <c r="K59" s="316" t="s">
        <v>0</v>
      </c>
      <c r="L59" s="315" t="s">
        <v>0</v>
      </c>
      <c r="M59" s="356"/>
    </row>
    <row r="60" spans="1:13">
      <c r="A60" s="407"/>
      <c r="B60" s="434" t="s">
        <v>301</v>
      </c>
      <c r="C60" s="312">
        <v>7</v>
      </c>
      <c r="D60" s="313" t="s">
        <v>0</v>
      </c>
      <c r="E60" s="312" t="s">
        <v>0</v>
      </c>
      <c r="F60" s="313" t="s">
        <v>0</v>
      </c>
      <c r="G60" s="312" t="s">
        <v>0</v>
      </c>
      <c r="H60" s="313" t="s">
        <v>0</v>
      </c>
      <c r="I60" s="312">
        <v>7</v>
      </c>
      <c r="J60" s="313" t="s">
        <v>0</v>
      </c>
      <c r="K60" s="313" t="s">
        <v>0</v>
      </c>
      <c r="L60" s="312" t="s">
        <v>0</v>
      </c>
      <c r="M60" s="356"/>
    </row>
    <row r="61" spans="1:13">
      <c r="A61" s="408"/>
      <c r="B61" s="433"/>
      <c r="C61" s="320">
        <v>100</v>
      </c>
      <c r="D61" s="270" t="s">
        <v>0</v>
      </c>
      <c r="E61" s="320" t="s">
        <v>0</v>
      </c>
      <c r="F61" s="270" t="s">
        <v>0</v>
      </c>
      <c r="G61" s="320" t="s">
        <v>0</v>
      </c>
      <c r="H61" s="270" t="s">
        <v>0</v>
      </c>
      <c r="I61" s="320">
        <v>100</v>
      </c>
      <c r="J61" s="270" t="s">
        <v>0</v>
      </c>
      <c r="K61" s="270" t="s">
        <v>0</v>
      </c>
      <c r="L61" s="320" t="s">
        <v>0</v>
      </c>
      <c r="M61" s="356"/>
    </row>
    <row r="62" spans="1:13">
      <c r="A62" s="407"/>
      <c r="B62" s="434" t="s">
        <v>302</v>
      </c>
      <c r="C62" s="273">
        <v>2</v>
      </c>
      <c r="D62" s="294" t="s">
        <v>0</v>
      </c>
      <c r="E62" s="273" t="s">
        <v>0</v>
      </c>
      <c r="F62" s="294" t="s">
        <v>0</v>
      </c>
      <c r="G62" s="273" t="s">
        <v>0</v>
      </c>
      <c r="H62" s="294" t="s">
        <v>0</v>
      </c>
      <c r="I62" s="273">
        <v>2</v>
      </c>
      <c r="J62" s="294" t="s">
        <v>0</v>
      </c>
      <c r="K62" s="294" t="s">
        <v>0</v>
      </c>
      <c r="L62" s="273" t="s">
        <v>0</v>
      </c>
      <c r="M62" s="356"/>
    </row>
    <row r="63" spans="1:13">
      <c r="A63" s="408"/>
      <c r="B63" s="433"/>
      <c r="C63" s="315">
        <v>100</v>
      </c>
      <c r="D63" s="316" t="s">
        <v>0</v>
      </c>
      <c r="E63" s="315" t="s">
        <v>0</v>
      </c>
      <c r="F63" s="316" t="s">
        <v>0</v>
      </c>
      <c r="G63" s="315" t="s">
        <v>0</v>
      </c>
      <c r="H63" s="316" t="s">
        <v>0</v>
      </c>
      <c r="I63" s="315">
        <v>100</v>
      </c>
      <c r="J63" s="316" t="s">
        <v>0</v>
      </c>
      <c r="K63" s="316" t="s">
        <v>0</v>
      </c>
      <c r="L63" s="315" t="s">
        <v>0</v>
      </c>
      <c r="M63" s="356"/>
    </row>
    <row r="64" spans="1:13">
      <c r="A64" s="407"/>
      <c r="B64" s="434" t="s">
        <v>303</v>
      </c>
      <c r="C64" s="312">
        <v>10</v>
      </c>
      <c r="D64" s="313" t="s">
        <v>0</v>
      </c>
      <c r="E64" s="312" t="s">
        <v>0</v>
      </c>
      <c r="F64" s="313" t="s">
        <v>0</v>
      </c>
      <c r="G64" s="312" t="s">
        <v>0</v>
      </c>
      <c r="H64" s="313">
        <v>1</v>
      </c>
      <c r="I64" s="312">
        <v>8</v>
      </c>
      <c r="J64" s="313" t="s">
        <v>0</v>
      </c>
      <c r="K64" s="313" t="s">
        <v>0</v>
      </c>
      <c r="L64" s="312">
        <v>1</v>
      </c>
      <c r="M64" s="356"/>
    </row>
    <row r="65" spans="1:13">
      <c r="A65" s="408"/>
      <c r="B65" s="433"/>
      <c r="C65" s="320">
        <v>100</v>
      </c>
      <c r="D65" s="270" t="s">
        <v>0</v>
      </c>
      <c r="E65" s="320" t="s">
        <v>0</v>
      </c>
      <c r="F65" s="270" t="s">
        <v>0</v>
      </c>
      <c r="G65" s="320" t="s">
        <v>0</v>
      </c>
      <c r="H65" s="270">
        <v>10</v>
      </c>
      <c r="I65" s="320">
        <v>80</v>
      </c>
      <c r="J65" s="270" t="s">
        <v>0</v>
      </c>
      <c r="K65" s="270" t="s">
        <v>0</v>
      </c>
      <c r="L65" s="320">
        <v>10</v>
      </c>
      <c r="M65" s="356"/>
    </row>
    <row r="66" spans="1:13">
      <c r="A66" s="407"/>
      <c r="B66" s="434" t="s">
        <v>304</v>
      </c>
      <c r="C66" s="273">
        <v>3</v>
      </c>
      <c r="D66" s="294" t="s">
        <v>0</v>
      </c>
      <c r="E66" s="273" t="s">
        <v>0</v>
      </c>
      <c r="F66" s="294" t="s">
        <v>0</v>
      </c>
      <c r="G66" s="273" t="s">
        <v>0</v>
      </c>
      <c r="H66" s="294" t="s">
        <v>0</v>
      </c>
      <c r="I66" s="273">
        <v>3</v>
      </c>
      <c r="J66" s="294" t="s">
        <v>0</v>
      </c>
      <c r="K66" s="294" t="s">
        <v>0</v>
      </c>
      <c r="L66" s="273" t="s">
        <v>0</v>
      </c>
      <c r="M66" s="356"/>
    </row>
    <row r="67" spans="1:13">
      <c r="A67" s="408"/>
      <c r="B67" s="433"/>
      <c r="C67" s="315">
        <v>100</v>
      </c>
      <c r="D67" s="316" t="s">
        <v>0</v>
      </c>
      <c r="E67" s="315" t="s">
        <v>0</v>
      </c>
      <c r="F67" s="270" t="s">
        <v>0</v>
      </c>
      <c r="G67" s="315" t="s">
        <v>0</v>
      </c>
      <c r="H67" s="316" t="s">
        <v>0</v>
      </c>
      <c r="I67" s="315">
        <v>100</v>
      </c>
      <c r="J67" s="270" t="s">
        <v>0</v>
      </c>
      <c r="K67" s="316" t="s">
        <v>0</v>
      </c>
      <c r="L67" s="315" t="s">
        <v>0</v>
      </c>
      <c r="M67" s="356"/>
    </row>
    <row r="68" spans="1:13">
      <c r="A68" s="407"/>
      <c r="B68" s="434" t="s">
        <v>73</v>
      </c>
      <c r="C68" s="312" t="s">
        <v>0</v>
      </c>
      <c r="D68" s="313" t="s">
        <v>0</v>
      </c>
      <c r="E68" s="312" t="s">
        <v>0</v>
      </c>
      <c r="F68" s="313" t="s">
        <v>0</v>
      </c>
      <c r="G68" s="312" t="s">
        <v>0</v>
      </c>
      <c r="H68" s="313" t="s">
        <v>0</v>
      </c>
      <c r="I68" s="312" t="s">
        <v>0</v>
      </c>
      <c r="J68" s="313" t="s">
        <v>0</v>
      </c>
      <c r="K68" s="313" t="s">
        <v>0</v>
      </c>
      <c r="L68" s="312" t="s">
        <v>0</v>
      </c>
      <c r="M68" s="356"/>
    </row>
    <row r="69" spans="1:13">
      <c r="A69" s="408"/>
      <c r="B69" s="433"/>
      <c r="C69" s="320" t="s">
        <v>0</v>
      </c>
      <c r="D69" s="270" t="s">
        <v>0</v>
      </c>
      <c r="E69" s="320" t="s">
        <v>0</v>
      </c>
      <c r="F69" s="270" t="s">
        <v>0</v>
      </c>
      <c r="G69" s="320" t="s">
        <v>0</v>
      </c>
      <c r="H69" s="270" t="s">
        <v>0</v>
      </c>
      <c r="I69" s="320" t="s">
        <v>0</v>
      </c>
      <c r="J69" s="270" t="s">
        <v>0</v>
      </c>
      <c r="K69" s="270" t="s">
        <v>0</v>
      </c>
      <c r="L69" s="320" t="s">
        <v>0</v>
      </c>
      <c r="M69" s="356"/>
    </row>
    <row r="70" spans="1:13">
      <c r="A70" s="411" t="s">
        <v>6</v>
      </c>
      <c r="B70" s="410"/>
      <c r="C70" s="312" t="s">
        <v>0</v>
      </c>
      <c r="D70" s="313" t="s">
        <v>0</v>
      </c>
      <c r="E70" s="312" t="s">
        <v>0</v>
      </c>
      <c r="F70" s="313" t="s">
        <v>0</v>
      </c>
      <c r="G70" s="313" t="s">
        <v>0</v>
      </c>
      <c r="H70" s="313" t="s">
        <v>0</v>
      </c>
      <c r="I70" s="313" t="s">
        <v>0</v>
      </c>
      <c r="J70" s="313" t="s">
        <v>0</v>
      </c>
      <c r="K70" s="313" t="s">
        <v>0</v>
      </c>
      <c r="L70" s="312" t="s">
        <v>0</v>
      </c>
      <c r="M70" s="356"/>
    </row>
    <row r="71" spans="1:13">
      <c r="A71" s="412"/>
      <c r="B71" s="413"/>
      <c r="C71" s="320" t="s">
        <v>0</v>
      </c>
      <c r="D71" s="270" t="s">
        <v>0</v>
      </c>
      <c r="E71" s="320" t="s">
        <v>0</v>
      </c>
      <c r="F71" s="270" t="s">
        <v>0</v>
      </c>
      <c r="G71" s="270" t="s">
        <v>0</v>
      </c>
      <c r="H71" s="270" t="s">
        <v>0</v>
      </c>
      <c r="I71" s="270" t="s">
        <v>0</v>
      </c>
      <c r="J71" s="270" t="s">
        <v>0</v>
      </c>
      <c r="K71" s="270" t="s">
        <v>0</v>
      </c>
      <c r="L71" s="320" t="s">
        <v>0</v>
      </c>
      <c r="M71" s="356"/>
    </row>
    <row r="72" spans="1:13">
      <c r="A72" s="407"/>
      <c r="B72" s="434" t="s">
        <v>2</v>
      </c>
      <c r="C72" s="312" t="s">
        <v>0</v>
      </c>
      <c r="D72" s="313" t="s">
        <v>0</v>
      </c>
      <c r="E72" s="312" t="s">
        <v>0</v>
      </c>
      <c r="F72" s="313" t="s">
        <v>0</v>
      </c>
      <c r="G72" s="312" t="s">
        <v>0</v>
      </c>
      <c r="H72" s="313" t="s">
        <v>0</v>
      </c>
      <c r="I72" s="313" t="s">
        <v>0</v>
      </c>
      <c r="J72" s="311" t="s">
        <v>0</v>
      </c>
      <c r="K72" s="313" t="s">
        <v>0</v>
      </c>
      <c r="L72" s="312" t="s">
        <v>0</v>
      </c>
      <c r="M72" s="356"/>
    </row>
    <row r="73" spans="1:13">
      <c r="A73" s="408"/>
      <c r="B73" s="433"/>
      <c r="C73" s="320" t="s">
        <v>0</v>
      </c>
      <c r="D73" s="270" t="s">
        <v>0</v>
      </c>
      <c r="E73" s="320" t="s">
        <v>0</v>
      </c>
      <c r="F73" s="270" t="s">
        <v>0</v>
      </c>
      <c r="G73" s="320" t="s">
        <v>0</v>
      </c>
      <c r="H73" s="270" t="s">
        <v>0</v>
      </c>
      <c r="I73" s="320" t="s">
        <v>0</v>
      </c>
      <c r="J73" s="270" t="s">
        <v>0</v>
      </c>
      <c r="K73" s="270" t="s">
        <v>0</v>
      </c>
      <c r="L73" s="320" t="s">
        <v>0</v>
      </c>
      <c r="M73" s="356"/>
    </row>
    <row r="74" spans="1:13">
      <c r="A74" s="407"/>
      <c r="B74" s="434" t="s">
        <v>297</v>
      </c>
      <c r="C74" s="312" t="s">
        <v>0</v>
      </c>
      <c r="D74" s="313" t="s">
        <v>0</v>
      </c>
      <c r="E74" s="312" t="s">
        <v>0</v>
      </c>
      <c r="F74" s="313" t="s">
        <v>0</v>
      </c>
      <c r="G74" s="312" t="s">
        <v>0</v>
      </c>
      <c r="H74" s="313" t="s">
        <v>0</v>
      </c>
      <c r="I74" s="312" t="s">
        <v>0</v>
      </c>
      <c r="J74" s="313" t="s">
        <v>0</v>
      </c>
      <c r="K74" s="313" t="s">
        <v>0</v>
      </c>
      <c r="L74" s="312" t="s">
        <v>0</v>
      </c>
      <c r="M74" s="356"/>
    </row>
    <row r="75" spans="1:13">
      <c r="A75" s="408"/>
      <c r="B75" s="433"/>
      <c r="C75" s="320" t="s">
        <v>0</v>
      </c>
      <c r="D75" s="270" t="s">
        <v>0</v>
      </c>
      <c r="E75" s="320" t="s">
        <v>0</v>
      </c>
      <c r="F75" s="270" t="s">
        <v>0</v>
      </c>
      <c r="G75" s="320" t="s">
        <v>0</v>
      </c>
      <c r="H75" s="270" t="s">
        <v>0</v>
      </c>
      <c r="I75" s="320" t="s">
        <v>0</v>
      </c>
      <c r="J75" s="270" t="s">
        <v>0</v>
      </c>
      <c r="K75" s="270" t="s">
        <v>0</v>
      </c>
      <c r="L75" s="320" t="s">
        <v>0</v>
      </c>
      <c r="M75" s="356"/>
    </row>
    <row r="76" spans="1:13">
      <c r="A76" s="407"/>
      <c r="B76" s="434" t="s">
        <v>298</v>
      </c>
      <c r="C76" s="273" t="s">
        <v>0</v>
      </c>
      <c r="D76" s="294" t="s">
        <v>0</v>
      </c>
      <c r="E76" s="273" t="s">
        <v>0</v>
      </c>
      <c r="F76" s="313" t="s">
        <v>0</v>
      </c>
      <c r="G76" s="273" t="s">
        <v>0</v>
      </c>
      <c r="H76" s="313" t="s">
        <v>0</v>
      </c>
      <c r="I76" s="312" t="s">
        <v>0</v>
      </c>
      <c r="J76" s="313" t="s">
        <v>0</v>
      </c>
      <c r="K76" s="313" t="s">
        <v>0</v>
      </c>
      <c r="L76" s="312" t="s">
        <v>0</v>
      </c>
      <c r="M76" s="356"/>
    </row>
    <row r="77" spans="1:13">
      <c r="A77" s="408"/>
      <c r="B77" s="433"/>
      <c r="C77" s="315" t="s">
        <v>0</v>
      </c>
      <c r="D77" s="316" t="s">
        <v>0</v>
      </c>
      <c r="E77" s="315" t="s">
        <v>0</v>
      </c>
      <c r="F77" s="270" t="s">
        <v>0</v>
      </c>
      <c r="G77" s="315" t="s">
        <v>0</v>
      </c>
      <c r="H77" s="270" t="s">
        <v>0</v>
      </c>
      <c r="I77" s="320" t="s">
        <v>0</v>
      </c>
      <c r="J77" s="270" t="s">
        <v>0</v>
      </c>
      <c r="K77" s="270" t="s">
        <v>0</v>
      </c>
      <c r="L77" s="320" t="s">
        <v>0</v>
      </c>
      <c r="M77" s="356"/>
    </row>
    <row r="78" spans="1:13">
      <c r="A78" s="407"/>
      <c r="B78" s="434" t="s">
        <v>299</v>
      </c>
      <c r="C78" s="312" t="s">
        <v>0</v>
      </c>
      <c r="D78" s="313" t="s">
        <v>0</v>
      </c>
      <c r="E78" s="312" t="s">
        <v>0</v>
      </c>
      <c r="F78" s="313" t="s">
        <v>0</v>
      </c>
      <c r="G78" s="312" t="s">
        <v>0</v>
      </c>
      <c r="H78" s="313" t="s">
        <v>0</v>
      </c>
      <c r="I78" s="312" t="s">
        <v>0</v>
      </c>
      <c r="J78" s="313" t="s">
        <v>0</v>
      </c>
      <c r="K78" s="313" t="s">
        <v>0</v>
      </c>
      <c r="L78" s="312" t="s">
        <v>0</v>
      </c>
      <c r="M78" s="356"/>
    </row>
    <row r="79" spans="1:13">
      <c r="A79" s="408"/>
      <c r="B79" s="433"/>
      <c r="C79" s="320" t="s">
        <v>0</v>
      </c>
      <c r="D79" s="270" t="s">
        <v>0</v>
      </c>
      <c r="E79" s="320" t="s">
        <v>0</v>
      </c>
      <c r="F79" s="270" t="s">
        <v>0</v>
      </c>
      <c r="G79" s="320" t="s">
        <v>0</v>
      </c>
      <c r="H79" s="270" t="s">
        <v>0</v>
      </c>
      <c r="I79" s="320" t="s">
        <v>0</v>
      </c>
      <c r="J79" s="270" t="s">
        <v>0</v>
      </c>
      <c r="K79" s="270" t="s">
        <v>0</v>
      </c>
      <c r="L79" s="320" t="s">
        <v>0</v>
      </c>
      <c r="M79" s="356"/>
    </row>
    <row r="80" spans="1:13">
      <c r="A80" s="407"/>
      <c r="B80" s="434" t="s">
        <v>300</v>
      </c>
      <c r="C80" s="312" t="s">
        <v>0</v>
      </c>
      <c r="D80" s="313" t="s">
        <v>0</v>
      </c>
      <c r="E80" s="312" t="s">
        <v>0</v>
      </c>
      <c r="F80" s="313" t="s">
        <v>0</v>
      </c>
      <c r="G80" s="312" t="s">
        <v>0</v>
      </c>
      <c r="H80" s="313" t="s">
        <v>0</v>
      </c>
      <c r="I80" s="312" t="s">
        <v>0</v>
      </c>
      <c r="J80" s="313" t="s">
        <v>0</v>
      </c>
      <c r="K80" s="313" t="s">
        <v>0</v>
      </c>
      <c r="L80" s="312" t="s">
        <v>0</v>
      </c>
      <c r="M80" s="356"/>
    </row>
    <row r="81" spans="1:13">
      <c r="A81" s="408"/>
      <c r="B81" s="433"/>
      <c r="C81" s="320" t="s">
        <v>0</v>
      </c>
      <c r="D81" s="270" t="s">
        <v>0</v>
      </c>
      <c r="E81" s="320" t="s">
        <v>0</v>
      </c>
      <c r="F81" s="270" t="s">
        <v>0</v>
      </c>
      <c r="G81" s="320" t="s">
        <v>0</v>
      </c>
      <c r="H81" s="270" t="s">
        <v>0</v>
      </c>
      <c r="I81" s="320" t="s">
        <v>0</v>
      </c>
      <c r="J81" s="270" t="s">
        <v>0</v>
      </c>
      <c r="K81" s="270" t="s">
        <v>0</v>
      </c>
      <c r="L81" s="320" t="s">
        <v>0</v>
      </c>
      <c r="M81" s="356"/>
    </row>
    <row r="82" spans="1:13">
      <c r="A82" s="407"/>
      <c r="B82" s="434" t="s">
        <v>301</v>
      </c>
      <c r="C82" s="312" t="s">
        <v>0</v>
      </c>
      <c r="D82" s="313" t="s">
        <v>0</v>
      </c>
      <c r="E82" s="312" t="s">
        <v>0</v>
      </c>
      <c r="F82" s="313" t="s">
        <v>0</v>
      </c>
      <c r="G82" s="312" t="s">
        <v>0</v>
      </c>
      <c r="H82" s="313" t="s">
        <v>0</v>
      </c>
      <c r="I82" s="312" t="s">
        <v>0</v>
      </c>
      <c r="J82" s="313" t="s">
        <v>0</v>
      </c>
      <c r="K82" s="313" t="s">
        <v>0</v>
      </c>
      <c r="L82" s="312" t="s">
        <v>0</v>
      </c>
      <c r="M82" s="356"/>
    </row>
    <row r="83" spans="1:13">
      <c r="A83" s="408"/>
      <c r="B83" s="433"/>
      <c r="C83" s="320" t="s">
        <v>0</v>
      </c>
      <c r="D83" s="270" t="s">
        <v>0</v>
      </c>
      <c r="E83" s="320" t="s">
        <v>0</v>
      </c>
      <c r="F83" s="270" t="s">
        <v>0</v>
      </c>
      <c r="G83" s="320" t="s">
        <v>0</v>
      </c>
      <c r="H83" s="270" t="s">
        <v>0</v>
      </c>
      <c r="I83" s="320" t="s">
        <v>0</v>
      </c>
      <c r="J83" s="270" t="s">
        <v>0</v>
      </c>
      <c r="K83" s="270" t="s">
        <v>0</v>
      </c>
      <c r="L83" s="320" t="s">
        <v>0</v>
      </c>
      <c r="M83" s="356"/>
    </row>
    <row r="84" spans="1:13">
      <c r="A84" s="407"/>
      <c r="B84" s="434" t="s">
        <v>302</v>
      </c>
      <c r="C84" s="312" t="s">
        <v>0</v>
      </c>
      <c r="D84" s="313" t="s">
        <v>0</v>
      </c>
      <c r="E84" s="312" t="s">
        <v>0</v>
      </c>
      <c r="F84" s="313" t="s">
        <v>0</v>
      </c>
      <c r="G84" s="312" t="s">
        <v>0</v>
      </c>
      <c r="H84" s="313" t="s">
        <v>0</v>
      </c>
      <c r="I84" s="312" t="s">
        <v>0</v>
      </c>
      <c r="J84" s="313" t="s">
        <v>0</v>
      </c>
      <c r="K84" s="313" t="s">
        <v>0</v>
      </c>
      <c r="L84" s="312" t="s">
        <v>0</v>
      </c>
      <c r="M84" s="356"/>
    </row>
    <row r="85" spans="1:13">
      <c r="A85" s="408"/>
      <c r="B85" s="433"/>
      <c r="C85" s="320" t="s">
        <v>0</v>
      </c>
      <c r="D85" s="270" t="s">
        <v>0</v>
      </c>
      <c r="E85" s="320" t="s">
        <v>0</v>
      </c>
      <c r="F85" s="270" t="s">
        <v>0</v>
      </c>
      <c r="G85" s="320" t="s">
        <v>0</v>
      </c>
      <c r="H85" s="270" t="s">
        <v>0</v>
      </c>
      <c r="I85" s="320" t="s">
        <v>0</v>
      </c>
      <c r="J85" s="270" t="s">
        <v>0</v>
      </c>
      <c r="K85" s="270" t="s">
        <v>0</v>
      </c>
      <c r="L85" s="320" t="s">
        <v>0</v>
      </c>
      <c r="M85" s="356"/>
    </row>
    <row r="86" spans="1:13">
      <c r="A86" s="407"/>
      <c r="B86" s="434" t="s">
        <v>303</v>
      </c>
      <c r="C86" s="312" t="s">
        <v>0</v>
      </c>
      <c r="D86" s="313" t="s">
        <v>0</v>
      </c>
      <c r="E86" s="312" t="s">
        <v>0</v>
      </c>
      <c r="F86" s="313" t="s">
        <v>0</v>
      </c>
      <c r="G86" s="312" t="s">
        <v>0</v>
      </c>
      <c r="H86" s="313" t="s">
        <v>0</v>
      </c>
      <c r="I86" s="312" t="s">
        <v>0</v>
      </c>
      <c r="J86" s="313" t="s">
        <v>0</v>
      </c>
      <c r="K86" s="313" t="s">
        <v>0</v>
      </c>
      <c r="L86" s="312" t="s">
        <v>0</v>
      </c>
      <c r="M86" s="356"/>
    </row>
    <row r="87" spans="1:13">
      <c r="A87" s="408"/>
      <c r="B87" s="433"/>
      <c r="C87" s="320" t="s">
        <v>0</v>
      </c>
      <c r="D87" s="270" t="s">
        <v>0</v>
      </c>
      <c r="E87" s="320" t="s">
        <v>0</v>
      </c>
      <c r="F87" s="270" t="s">
        <v>0</v>
      </c>
      <c r="G87" s="320" t="s">
        <v>0</v>
      </c>
      <c r="H87" s="270" t="s">
        <v>0</v>
      </c>
      <c r="I87" s="320" t="s">
        <v>0</v>
      </c>
      <c r="J87" s="270" t="s">
        <v>0</v>
      </c>
      <c r="K87" s="270" t="s">
        <v>0</v>
      </c>
      <c r="L87" s="320" t="s">
        <v>0</v>
      </c>
      <c r="M87" s="356"/>
    </row>
    <row r="88" spans="1:13">
      <c r="A88" s="407"/>
      <c r="B88" s="434" t="s">
        <v>304</v>
      </c>
      <c r="C88" s="312" t="s">
        <v>0</v>
      </c>
      <c r="D88" s="313" t="s">
        <v>0</v>
      </c>
      <c r="E88" s="312" t="s">
        <v>0</v>
      </c>
      <c r="F88" s="313" t="s">
        <v>0</v>
      </c>
      <c r="G88" s="312" t="s">
        <v>0</v>
      </c>
      <c r="H88" s="313" t="s">
        <v>0</v>
      </c>
      <c r="I88" s="312" t="s">
        <v>0</v>
      </c>
      <c r="J88" s="313" t="s">
        <v>0</v>
      </c>
      <c r="K88" s="313" t="s">
        <v>0</v>
      </c>
      <c r="L88" s="312" t="s">
        <v>0</v>
      </c>
      <c r="M88" s="356"/>
    </row>
    <row r="89" spans="1:13">
      <c r="A89" s="408"/>
      <c r="B89" s="433"/>
      <c r="C89" s="320" t="s">
        <v>0</v>
      </c>
      <c r="D89" s="270" t="s">
        <v>0</v>
      </c>
      <c r="E89" s="320" t="s">
        <v>0</v>
      </c>
      <c r="F89" s="270" t="s">
        <v>0</v>
      </c>
      <c r="G89" s="320" t="s">
        <v>0</v>
      </c>
      <c r="H89" s="270" t="s">
        <v>0</v>
      </c>
      <c r="I89" s="320" t="s">
        <v>0</v>
      </c>
      <c r="J89" s="270" t="s">
        <v>0</v>
      </c>
      <c r="K89" s="270" t="s">
        <v>0</v>
      </c>
      <c r="L89" s="320" t="s">
        <v>0</v>
      </c>
      <c r="M89" s="356"/>
    </row>
    <row r="90" spans="1:13">
      <c r="A90" s="407"/>
      <c r="B90" s="434" t="s">
        <v>73</v>
      </c>
      <c r="C90" s="312" t="s">
        <v>0</v>
      </c>
      <c r="D90" s="313" t="s">
        <v>0</v>
      </c>
      <c r="E90" s="312" t="s">
        <v>0</v>
      </c>
      <c r="F90" s="313" t="s">
        <v>0</v>
      </c>
      <c r="G90" s="312" t="s">
        <v>0</v>
      </c>
      <c r="H90" s="313" t="s">
        <v>0</v>
      </c>
      <c r="I90" s="312" t="s">
        <v>0</v>
      </c>
      <c r="J90" s="313" t="s">
        <v>0</v>
      </c>
      <c r="K90" s="313" t="s">
        <v>0</v>
      </c>
      <c r="L90" s="312" t="s">
        <v>0</v>
      </c>
      <c r="M90" s="356"/>
    </row>
    <row r="91" spans="1:13">
      <c r="A91" s="408"/>
      <c r="B91" s="433"/>
      <c r="C91" s="320" t="s">
        <v>0</v>
      </c>
      <c r="D91" s="270" t="s">
        <v>0</v>
      </c>
      <c r="E91" s="320" t="s">
        <v>0</v>
      </c>
      <c r="F91" s="270" t="s">
        <v>0</v>
      </c>
      <c r="G91" s="320" t="s">
        <v>0</v>
      </c>
      <c r="H91" s="270" t="s">
        <v>0</v>
      </c>
      <c r="I91" s="320" t="s">
        <v>0</v>
      </c>
      <c r="J91" s="270" t="s">
        <v>0</v>
      </c>
      <c r="K91" s="270" t="s">
        <v>0</v>
      </c>
      <c r="L91" s="320" t="s">
        <v>0</v>
      </c>
      <c r="M91" s="356"/>
    </row>
    <row r="92" spans="1:13">
      <c r="A92" s="411" t="s">
        <v>305</v>
      </c>
      <c r="B92" s="410"/>
      <c r="C92" s="312" t="s">
        <v>0</v>
      </c>
      <c r="D92" s="313" t="s">
        <v>0</v>
      </c>
      <c r="E92" s="312" t="s">
        <v>0</v>
      </c>
      <c r="F92" s="313" t="s">
        <v>0</v>
      </c>
      <c r="G92" s="312" t="s">
        <v>0</v>
      </c>
      <c r="H92" s="313" t="s">
        <v>0</v>
      </c>
      <c r="I92" s="312" t="s">
        <v>0</v>
      </c>
      <c r="J92" s="313" t="s">
        <v>0</v>
      </c>
      <c r="K92" s="313" t="s">
        <v>0</v>
      </c>
      <c r="L92" s="312" t="s">
        <v>0</v>
      </c>
      <c r="M92" s="356"/>
    </row>
    <row r="93" spans="1:13">
      <c r="A93" s="412"/>
      <c r="B93" s="413"/>
      <c r="C93" s="320" t="s">
        <v>0</v>
      </c>
      <c r="D93" s="270" t="s">
        <v>0</v>
      </c>
      <c r="E93" s="320" t="s">
        <v>0</v>
      </c>
      <c r="F93" s="270" t="s">
        <v>0</v>
      </c>
      <c r="G93" s="320" t="s">
        <v>0</v>
      </c>
      <c r="H93" s="270" t="s">
        <v>0</v>
      </c>
      <c r="I93" s="320" t="s">
        <v>0</v>
      </c>
      <c r="J93" s="270" t="s">
        <v>0</v>
      </c>
      <c r="K93" s="270" t="s">
        <v>0</v>
      </c>
      <c r="L93" s="320" t="s">
        <v>0</v>
      </c>
      <c r="M93" s="356"/>
    </row>
    <row r="94" spans="1:13">
      <c r="A94" s="403" t="s">
        <v>306</v>
      </c>
      <c r="B94" s="404"/>
      <c r="C94" s="273">
        <v>30</v>
      </c>
      <c r="D94" s="294" t="s">
        <v>0</v>
      </c>
      <c r="E94" s="273" t="s">
        <v>0</v>
      </c>
      <c r="F94" s="294" t="s">
        <v>0</v>
      </c>
      <c r="G94" s="273" t="s">
        <v>0</v>
      </c>
      <c r="H94" s="294">
        <v>1</v>
      </c>
      <c r="I94" s="273">
        <v>27</v>
      </c>
      <c r="J94" s="294" t="s">
        <v>0</v>
      </c>
      <c r="K94" s="294" t="s">
        <v>0</v>
      </c>
      <c r="L94" s="273">
        <v>2</v>
      </c>
      <c r="M94" s="356"/>
    </row>
    <row r="95" spans="1:13">
      <c r="A95" s="403"/>
      <c r="B95" s="404"/>
      <c r="C95" s="295">
        <v>100</v>
      </c>
      <c r="D95" s="316" t="s">
        <v>0</v>
      </c>
      <c r="E95" s="315" t="s">
        <v>0</v>
      </c>
      <c r="F95" s="316" t="s">
        <v>0</v>
      </c>
      <c r="G95" s="315" t="s">
        <v>0</v>
      </c>
      <c r="H95" s="316">
        <v>3.3333333333333335</v>
      </c>
      <c r="I95" s="315">
        <v>90</v>
      </c>
      <c r="J95" s="316" t="s">
        <v>0</v>
      </c>
      <c r="K95" s="316" t="s">
        <v>0</v>
      </c>
      <c r="L95" s="315">
        <v>6.666666666666667</v>
      </c>
      <c r="M95" s="356"/>
    </row>
    <row r="96" spans="1:13">
      <c r="A96" s="407"/>
      <c r="B96" s="438" t="s">
        <v>307</v>
      </c>
      <c r="C96" s="312">
        <v>16</v>
      </c>
      <c r="D96" s="313" t="s">
        <v>0</v>
      </c>
      <c r="E96" s="312" t="s">
        <v>0</v>
      </c>
      <c r="F96" s="313" t="s">
        <v>0</v>
      </c>
      <c r="G96" s="312" t="s">
        <v>0</v>
      </c>
      <c r="H96" s="313" t="s">
        <v>0</v>
      </c>
      <c r="I96" s="312">
        <v>15</v>
      </c>
      <c r="J96" s="313" t="s">
        <v>0</v>
      </c>
      <c r="K96" s="313" t="s">
        <v>0</v>
      </c>
      <c r="L96" s="312">
        <v>1</v>
      </c>
      <c r="M96" s="356"/>
    </row>
    <row r="97" spans="1:13">
      <c r="A97" s="408"/>
      <c r="B97" s="438"/>
      <c r="C97" s="320">
        <v>100</v>
      </c>
      <c r="D97" s="270" t="s">
        <v>0</v>
      </c>
      <c r="E97" s="320" t="s">
        <v>0</v>
      </c>
      <c r="F97" s="270" t="s">
        <v>0</v>
      </c>
      <c r="G97" s="320" t="s">
        <v>0</v>
      </c>
      <c r="H97" s="270" t="s">
        <v>0</v>
      </c>
      <c r="I97" s="320">
        <v>93.75</v>
      </c>
      <c r="J97" s="270" t="s">
        <v>0</v>
      </c>
      <c r="K97" s="270" t="s">
        <v>0</v>
      </c>
      <c r="L97" s="320">
        <v>6.25</v>
      </c>
      <c r="M97" s="356"/>
    </row>
    <row r="98" spans="1:13">
      <c r="A98" s="407"/>
      <c r="B98" s="438" t="s">
        <v>308</v>
      </c>
      <c r="C98" s="273">
        <v>14</v>
      </c>
      <c r="D98" s="294" t="s">
        <v>0</v>
      </c>
      <c r="E98" s="273" t="s">
        <v>0</v>
      </c>
      <c r="F98" s="294" t="s">
        <v>0</v>
      </c>
      <c r="G98" s="273" t="s">
        <v>0</v>
      </c>
      <c r="H98" s="294">
        <v>1</v>
      </c>
      <c r="I98" s="273">
        <v>12</v>
      </c>
      <c r="J98" s="294" t="s">
        <v>0</v>
      </c>
      <c r="K98" s="294" t="s">
        <v>0</v>
      </c>
      <c r="L98" s="273">
        <v>1</v>
      </c>
      <c r="M98" s="356"/>
    </row>
    <row r="99" spans="1:13">
      <c r="A99" s="408"/>
      <c r="B99" s="438"/>
      <c r="C99" s="315">
        <v>100</v>
      </c>
      <c r="D99" s="316" t="s">
        <v>0</v>
      </c>
      <c r="E99" s="315" t="s">
        <v>0</v>
      </c>
      <c r="F99" s="316" t="s">
        <v>0</v>
      </c>
      <c r="G99" s="315" t="s">
        <v>0</v>
      </c>
      <c r="H99" s="316">
        <f>H98/$C98*100</f>
        <v>7.1428571428571423</v>
      </c>
      <c r="I99" s="316">
        <f>I98/$C98*100</f>
        <v>85.714285714285708</v>
      </c>
      <c r="J99" s="316" t="s">
        <v>0</v>
      </c>
      <c r="K99" s="316" t="s">
        <v>0</v>
      </c>
      <c r="L99" s="317">
        <f>L98/$C98*100</f>
        <v>7.1428571428571423</v>
      </c>
      <c r="M99" s="356"/>
    </row>
    <row r="100" spans="1:13">
      <c r="A100" s="407"/>
      <c r="B100" s="438" t="s">
        <v>309</v>
      </c>
      <c r="C100" s="312" t="s">
        <v>0</v>
      </c>
      <c r="D100" s="313" t="s">
        <v>0</v>
      </c>
      <c r="E100" s="312" t="s">
        <v>0</v>
      </c>
      <c r="F100" s="313" t="s">
        <v>0</v>
      </c>
      <c r="G100" s="312" t="s">
        <v>0</v>
      </c>
      <c r="H100" s="313" t="s">
        <v>0</v>
      </c>
      <c r="I100" s="312" t="s">
        <v>0</v>
      </c>
      <c r="J100" s="313" t="s">
        <v>0</v>
      </c>
      <c r="K100" s="313" t="s">
        <v>0</v>
      </c>
      <c r="L100" s="312" t="s">
        <v>0</v>
      </c>
      <c r="M100" s="356"/>
    </row>
    <row r="101" spans="1:13">
      <c r="A101" s="408"/>
      <c r="B101" s="438"/>
      <c r="C101" s="320" t="s">
        <v>0</v>
      </c>
      <c r="D101" s="270" t="s">
        <v>0</v>
      </c>
      <c r="E101" s="320" t="s">
        <v>0</v>
      </c>
      <c r="F101" s="270" t="s">
        <v>0</v>
      </c>
      <c r="G101" s="320" t="s">
        <v>0</v>
      </c>
      <c r="H101" s="270" t="s">
        <v>0</v>
      </c>
      <c r="I101" s="320" t="s">
        <v>0</v>
      </c>
      <c r="J101" s="270" t="s">
        <v>0</v>
      </c>
      <c r="K101" s="270" t="s">
        <v>0</v>
      </c>
      <c r="L101" s="320" t="s">
        <v>0</v>
      </c>
      <c r="M101" s="356"/>
    </row>
    <row r="102" spans="1:13">
      <c r="A102" s="403" t="s">
        <v>310</v>
      </c>
      <c r="B102" s="404"/>
      <c r="C102" s="273">
        <v>17</v>
      </c>
      <c r="D102" s="294" t="s">
        <v>0</v>
      </c>
      <c r="E102" s="273" t="s">
        <v>0</v>
      </c>
      <c r="F102" s="294" t="s">
        <v>0</v>
      </c>
      <c r="G102" s="273" t="s">
        <v>0</v>
      </c>
      <c r="H102" s="294">
        <v>1</v>
      </c>
      <c r="I102" s="273">
        <v>15</v>
      </c>
      <c r="J102" s="294" t="s">
        <v>0</v>
      </c>
      <c r="K102" s="294" t="s">
        <v>0</v>
      </c>
      <c r="L102" s="273">
        <v>1</v>
      </c>
      <c r="M102" s="356"/>
    </row>
    <row r="103" spans="1:13">
      <c r="A103" s="403"/>
      <c r="B103" s="404"/>
      <c r="C103" s="315">
        <v>99.999999999999986</v>
      </c>
      <c r="D103" s="316" t="s">
        <v>0</v>
      </c>
      <c r="E103" s="315" t="s">
        <v>0</v>
      </c>
      <c r="F103" s="316" t="s">
        <v>0</v>
      </c>
      <c r="G103" s="315" t="s">
        <v>0</v>
      </c>
      <c r="H103" s="316">
        <v>5.8823529411764701</v>
      </c>
      <c r="I103" s="315">
        <v>88.235294117647058</v>
      </c>
      <c r="J103" s="316" t="s">
        <v>0</v>
      </c>
      <c r="K103" s="316" t="s">
        <v>0</v>
      </c>
      <c r="L103" s="315">
        <v>5.8823529411764701</v>
      </c>
      <c r="M103" s="356"/>
    </row>
    <row r="104" spans="1:13">
      <c r="A104" s="407"/>
      <c r="B104" s="438" t="s">
        <v>311</v>
      </c>
      <c r="C104" s="312">
        <v>7</v>
      </c>
      <c r="D104" s="313" t="s">
        <v>0</v>
      </c>
      <c r="E104" s="312" t="s">
        <v>0</v>
      </c>
      <c r="F104" s="313" t="s">
        <v>0</v>
      </c>
      <c r="G104" s="312" t="s">
        <v>0</v>
      </c>
      <c r="H104" s="313" t="s">
        <v>0</v>
      </c>
      <c r="I104" s="312">
        <v>7</v>
      </c>
      <c r="J104" s="313" t="s">
        <v>0</v>
      </c>
      <c r="K104" s="313" t="s">
        <v>0</v>
      </c>
      <c r="L104" s="312" t="s">
        <v>0</v>
      </c>
      <c r="M104" s="356"/>
    </row>
    <row r="105" spans="1:13">
      <c r="A105" s="408"/>
      <c r="B105" s="438"/>
      <c r="C105" s="320">
        <v>100</v>
      </c>
      <c r="D105" s="270" t="s">
        <v>0</v>
      </c>
      <c r="E105" s="320" t="s">
        <v>0</v>
      </c>
      <c r="F105" s="270" t="s">
        <v>0</v>
      </c>
      <c r="G105" s="320" t="s">
        <v>0</v>
      </c>
      <c r="H105" s="270" t="s">
        <v>0</v>
      </c>
      <c r="I105" s="320">
        <v>100</v>
      </c>
      <c r="J105" s="270" t="s">
        <v>0</v>
      </c>
      <c r="K105" s="270" t="s">
        <v>0</v>
      </c>
      <c r="L105" s="320" t="s">
        <v>0</v>
      </c>
      <c r="M105" s="356"/>
    </row>
    <row r="106" spans="1:13">
      <c r="A106" s="407"/>
      <c r="B106" s="438" t="s">
        <v>312</v>
      </c>
      <c r="C106" s="273">
        <v>10</v>
      </c>
      <c r="D106" s="294" t="s">
        <v>0</v>
      </c>
      <c r="E106" s="273" t="s">
        <v>0</v>
      </c>
      <c r="F106" s="294" t="s">
        <v>0</v>
      </c>
      <c r="G106" s="273" t="s">
        <v>0</v>
      </c>
      <c r="H106" s="294">
        <v>1</v>
      </c>
      <c r="I106" s="273">
        <v>8</v>
      </c>
      <c r="J106" s="294" t="s">
        <v>0</v>
      </c>
      <c r="K106" s="294" t="s">
        <v>0</v>
      </c>
      <c r="L106" s="273">
        <v>1</v>
      </c>
      <c r="M106" s="356"/>
    </row>
    <row r="107" spans="1:13">
      <c r="A107" s="408"/>
      <c r="B107" s="438"/>
      <c r="C107" s="315">
        <v>100</v>
      </c>
      <c r="D107" s="316" t="s">
        <v>0</v>
      </c>
      <c r="E107" s="315" t="s">
        <v>0</v>
      </c>
      <c r="F107" s="316" t="s">
        <v>0</v>
      </c>
      <c r="G107" s="315" t="s">
        <v>0</v>
      </c>
      <c r="H107" s="316">
        <v>10</v>
      </c>
      <c r="I107" s="315">
        <v>80</v>
      </c>
      <c r="J107" s="316" t="s">
        <v>0</v>
      </c>
      <c r="K107" s="316" t="s">
        <v>0</v>
      </c>
      <c r="L107" s="315">
        <v>10</v>
      </c>
      <c r="M107" s="356"/>
    </row>
    <row r="108" spans="1:13">
      <c r="A108" s="407"/>
      <c r="B108" s="438" t="s">
        <v>313</v>
      </c>
      <c r="C108" s="312" t="s">
        <v>0</v>
      </c>
      <c r="D108" s="313" t="s">
        <v>0</v>
      </c>
      <c r="E108" s="312" t="s">
        <v>0</v>
      </c>
      <c r="F108" s="313" t="s">
        <v>0</v>
      </c>
      <c r="G108" s="312" t="s">
        <v>0</v>
      </c>
      <c r="H108" s="313" t="s">
        <v>0</v>
      </c>
      <c r="I108" s="312" t="s">
        <v>0</v>
      </c>
      <c r="J108" s="313" t="s">
        <v>0</v>
      </c>
      <c r="K108" s="313" t="s">
        <v>0</v>
      </c>
      <c r="L108" s="312" t="s">
        <v>0</v>
      </c>
      <c r="M108" s="356"/>
    </row>
    <row r="109" spans="1:13">
      <c r="A109" s="408"/>
      <c r="B109" s="438"/>
      <c r="C109" s="320" t="s">
        <v>0</v>
      </c>
      <c r="D109" s="270" t="s">
        <v>0</v>
      </c>
      <c r="E109" s="320" t="s">
        <v>0</v>
      </c>
      <c r="F109" s="270" t="s">
        <v>0</v>
      </c>
      <c r="G109" s="320" t="s">
        <v>0</v>
      </c>
      <c r="H109" s="270" t="s">
        <v>0</v>
      </c>
      <c r="I109" s="320" t="s">
        <v>0</v>
      </c>
      <c r="J109" s="270" t="s">
        <v>0</v>
      </c>
      <c r="K109" s="270" t="s">
        <v>0</v>
      </c>
      <c r="L109" s="320" t="s">
        <v>0</v>
      </c>
      <c r="M109" s="356"/>
    </row>
    <row r="110" spans="1:13">
      <c r="A110" s="403" t="s">
        <v>314</v>
      </c>
      <c r="B110" s="404"/>
      <c r="C110" s="273">
        <v>13</v>
      </c>
      <c r="D110" s="294" t="s">
        <v>0</v>
      </c>
      <c r="E110" s="273" t="s">
        <v>0</v>
      </c>
      <c r="F110" s="294" t="s">
        <v>0</v>
      </c>
      <c r="G110" s="273" t="s">
        <v>0</v>
      </c>
      <c r="H110" s="294" t="s">
        <v>0</v>
      </c>
      <c r="I110" s="273">
        <v>12</v>
      </c>
      <c r="J110" s="313" t="s">
        <v>0</v>
      </c>
      <c r="K110" s="294" t="s">
        <v>0</v>
      </c>
      <c r="L110" s="273">
        <v>1</v>
      </c>
      <c r="M110" s="356"/>
    </row>
    <row r="111" spans="1:13">
      <c r="A111" s="403"/>
      <c r="B111" s="404"/>
      <c r="C111" s="315">
        <v>100</v>
      </c>
      <c r="D111" s="316" t="s">
        <v>0</v>
      </c>
      <c r="E111" s="315" t="s">
        <v>0</v>
      </c>
      <c r="F111" s="316" t="s">
        <v>0</v>
      </c>
      <c r="G111" s="315" t="s">
        <v>0</v>
      </c>
      <c r="H111" s="316" t="s">
        <v>0</v>
      </c>
      <c r="I111" s="315">
        <v>92.307692307692307</v>
      </c>
      <c r="J111" s="316" t="s">
        <v>0</v>
      </c>
      <c r="K111" s="316" t="s">
        <v>0</v>
      </c>
      <c r="L111" s="315">
        <v>7.6923076923076925</v>
      </c>
      <c r="M111" s="356"/>
    </row>
    <row r="112" spans="1:13">
      <c r="A112" s="407"/>
      <c r="B112" s="438" t="s">
        <v>315</v>
      </c>
      <c r="C112" s="312">
        <v>9</v>
      </c>
      <c r="D112" s="313" t="s">
        <v>0</v>
      </c>
      <c r="E112" s="312" t="s">
        <v>0</v>
      </c>
      <c r="F112" s="313" t="s">
        <v>0</v>
      </c>
      <c r="G112" s="312" t="s">
        <v>0</v>
      </c>
      <c r="H112" s="313" t="s">
        <v>0</v>
      </c>
      <c r="I112" s="312">
        <v>8</v>
      </c>
      <c r="J112" s="313" t="s">
        <v>0</v>
      </c>
      <c r="K112" s="313" t="s">
        <v>0</v>
      </c>
      <c r="L112" s="312">
        <v>1</v>
      </c>
      <c r="M112" s="356"/>
    </row>
    <row r="113" spans="1:13">
      <c r="A113" s="408"/>
      <c r="B113" s="438"/>
      <c r="C113" s="320">
        <v>100</v>
      </c>
      <c r="D113" s="270" t="s">
        <v>0</v>
      </c>
      <c r="E113" s="320" t="s">
        <v>0</v>
      </c>
      <c r="F113" s="270" t="s">
        <v>0</v>
      </c>
      <c r="G113" s="320" t="s">
        <v>0</v>
      </c>
      <c r="H113" s="270" t="s">
        <v>0</v>
      </c>
      <c r="I113" s="320">
        <v>88.888888888888886</v>
      </c>
      <c r="J113" s="270" t="s">
        <v>0</v>
      </c>
      <c r="K113" s="270" t="s">
        <v>0</v>
      </c>
      <c r="L113" s="320">
        <v>11.111111111111111</v>
      </c>
      <c r="M113" s="356"/>
    </row>
    <row r="114" spans="1:13">
      <c r="A114" s="407"/>
      <c r="B114" s="438" t="s">
        <v>316</v>
      </c>
      <c r="C114" s="273">
        <v>4</v>
      </c>
      <c r="D114" s="294" t="s">
        <v>0</v>
      </c>
      <c r="E114" s="273" t="s">
        <v>0</v>
      </c>
      <c r="F114" s="294" t="s">
        <v>0</v>
      </c>
      <c r="G114" s="273" t="s">
        <v>0</v>
      </c>
      <c r="H114" s="294" t="s">
        <v>0</v>
      </c>
      <c r="I114" s="273">
        <v>4</v>
      </c>
      <c r="J114" s="294" t="s">
        <v>0</v>
      </c>
      <c r="K114" s="294" t="s">
        <v>0</v>
      </c>
      <c r="L114" s="273" t="s">
        <v>0</v>
      </c>
      <c r="M114" s="356"/>
    </row>
    <row r="115" spans="1:13">
      <c r="A115" s="408"/>
      <c r="B115" s="438"/>
      <c r="C115" s="315">
        <v>100</v>
      </c>
      <c r="D115" s="316" t="s">
        <v>0</v>
      </c>
      <c r="E115" s="315" t="s">
        <v>0</v>
      </c>
      <c r="F115" s="316" t="s">
        <v>0</v>
      </c>
      <c r="G115" s="315" t="s">
        <v>0</v>
      </c>
      <c r="H115" s="316" t="s">
        <v>0</v>
      </c>
      <c r="I115" s="315">
        <v>100</v>
      </c>
      <c r="J115" s="270" t="s">
        <v>0</v>
      </c>
      <c r="K115" s="316" t="s">
        <v>0</v>
      </c>
      <c r="L115" s="315" t="s">
        <v>0</v>
      </c>
      <c r="M115" s="356"/>
    </row>
    <row r="116" spans="1:13">
      <c r="A116" s="407"/>
      <c r="B116" s="438" t="s">
        <v>317</v>
      </c>
      <c r="C116" s="312" t="s">
        <v>0</v>
      </c>
      <c r="D116" s="313" t="s">
        <v>0</v>
      </c>
      <c r="E116" s="312" t="s">
        <v>0</v>
      </c>
      <c r="F116" s="313" t="s">
        <v>0</v>
      </c>
      <c r="G116" s="312" t="s">
        <v>0</v>
      </c>
      <c r="H116" s="313" t="s">
        <v>0</v>
      </c>
      <c r="I116" s="312" t="s">
        <v>0</v>
      </c>
      <c r="J116" s="313" t="s">
        <v>0</v>
      </c>
      <c r="K116" s="313" t="s">
        <v>0</v>
      </c>
      <c r="L116" s="312" t="s">
        <v>0</v>
      </c>
      <c r="M116" s="356"/>
    </row>
    <row r="117" spans="1:13">
      <c r="A117" s="451"/>
      <c r="B117" s="442"/>
      <c r="C117" s="386" t="s">
        <v>0</v>
      </c>
      <c r="D117" s="383" t="s">
        <v>0</v>
      </c>
      <c r="E117" s="382" t="s">
        <v>0</v>
      </c>
      <c r="F117" s="383" t="s">
        <v>0</v>
      </c>
      <c r="G117" s="382" t="s">
        <v>0</v>
      </c>
      <c r="H117" s="383" t="s">
        <v>0</v>
      </c>
      <c r="I117" s="382" t="s">
        <v>0</v>
      </c>
      <c r="J117" s="383" t="s">
        <v>0</v>
      </c>
      <c r="K117" s="383" t="s">
        <v>0</v>
      </c>
      <c r="L117" s="382" t="s">
        <v>0</v>
      </c>
      <c r="M117" s="356"/>
    </row>
    <row r="118" spans="1:13">
      <c r="M118" s="356"/>
    </row>
    <row r="119" spans="1:13">
      <c r="M119" s="356"/>
    </row>
    <row r="120" spans="1:13">
      <c r="M120" s="356"/>
    </row>
    <row r="121" spans="1:13">
      <c r="M121" s="356"/>
    </row>
    <row r="122" spans="1:13">
      <c r="M122" s="356"/>
    </row>
    <row r="123" spans="1:13">
      <c r="M123" s="356"/>
    </row>
    <row r="124" spans="1:13">
      <c r="M124" s="356"/>
    </row>
    <row r="125" spans="1:13">
      <c r="M125" s="356"/>
    </row>
    <row r="126" spans="1:13">
      <c r="M126" s="356"/>
    </row>
    <row r="127" spans="1:13">
      <c r="M127" s="356"/>
    </row>
    <row r="128" spans="1:13">
      <c r="M128" s="356"/>
    </row>
    <row r="129" spans="13:13">
      <c r="M129" s="356"/>
    </row>
    <row r="130" spans="13:13">
      <c r="M130" s="356"/>
    </row>
    <row r="131" spans="13:13">
      <c r="M131" s="356"/>
    </row>
    <row r="132" spans="13:13">
      <c r="M132" s="356"/>
    </row>
    <row r="133" spans="13:13">
      <c r="M133" s="356"/>
    </row>
    <row r="134" spans="13:13">
      <c r="M134" s="356"/>
    </row>
    <row r="135" spans="13:13">
      <c r="M135" s="356"/>
    </row>
    <row r="136" spans="13:13">
      <c r="M136" s="356"/>
    </row>
    <row r="137" spans="13:13">
      <c r="M137" s="356"/>
    </row>
    <row r="138" spans="13:13">
      <c r="M138" s="356"/>
    </row>
    <row r="139" spans="13:13">
      <c r="M139" s="356"/>
    </row>
    <row r="140" spans="13:13">
      <c r="M140" s="356"/>
    </row>
    <row r="141" spans="13:13">
      <c r="M141" s="356"/>
    </row>
    <row r="142" spans="13:13">
      <c r="M142" s="356"/>
    </row>
    <row r="143" spans="13:13">
      <c r="M143" s="356"/>
    </row>
    <row r="144" spans="13:13">
      <c r="M144" s="356"/>
    </row>
    <row r="145" spans="13:13">
      <c r="M145" s="356"/>
    </row>
  </sheetData>
  <mergeCells count="106">
    <mergeCell ref="A10:A11"/>
    <mergeCell ref="B10:B11"/>
    <mergeCell ref="A12:A13"/>
    <mergeCell ref="B12:B13"/>
    <mergeCell ref="A14:A15"/>
    <mergeCell ref="B14:B15"/>
    <mergeCell ref="A4:B5"/>
    <mergeCell ref="A6:A7"/>
    <mergeCell ref="B6:B7"/>
    <mergeCell ref="A8:A9"/>
    <mergeCell ref="B8:B9"/>
    <mergeCell ref="A22:A23"/>
    <mergeCell ref="B22:B23"/>
    <mergeCell ref="A24:A25"/>
    <mergeCell ref="B24:B25"/>
    <mergeCell ref="A26:B27"/>
    <mergeCell ref="A16:A17"/>
    <mergeCell ref="B16:B17"/>
    <mergeCell ref="A18:A19"/>
    <mergeCell ref="B18:B19"/>
    <mergeCell ref="A20:A21"/>
    <mergeCell ref="B20:B21"/>
    <mergeCell ref="B34:B35"/>
    <mergeCell ref="A36:A37"/>
    <mergeCell ref="B36:B37"/>
    <mergeCell ref="A38:A39"/>
    <mergeCell ref="B38:B39"/>
    <mergeCell ref="B28:B29"/>
    <mergeCell ref="A30:A31"/>
    <mergeCell ref="B30:B31"/>
    <mergeCell ref="A32:A33"/>
    <mergeCell ref="B32:B33"/>
    <mergeCell ref="A28:A29"/>
    <mergeCell ref="A34:A35"/>
    <mergeCell ref="B46:B47"/>
    <mergeCell ref="A48:B49"/>
    <mergeCell ref="A50:A51"/>
    <mergeCell ref="B50:B51"/>
    <mergeCell ref="A52:A53"/>
    <mergeCell ref="B52:B53"/>
    <mergeCell ref="B40:B41"/>
    <mergeCell ref="A42:A43"/>
    <mergeCell ref="B42:B43"/>
    <mergeCell ref="A44:A45"/>
    <mergeCell ref="B44:B45"/>
    <mergeCell ref="A40:A41"/>
    <mergeCell ref="A46:A47"/>
    <mergeCell ref="B60:B61"/>
    <mergeCell ref="A62:A63"/>
    <mergeCell ref="B62:B63"/>
    <mergeCell ref="A64:A65"/>
    <mergeCell ref="B64:B65"/>
    <mergeCell ref="B54:B55"/>
    <mergeCell ref="A56:A57"/>
    <mergeCell ref="B56:B57"/>
    <mergeCell ref="A58:A59"/>
    <mergeCell ref="B58:B59"/>
    <mergeCell ref="A60:A61"/>
    <mergeCell ref="A54:A55"/>
    <mergeCell ref="A74:A75"/>
    <mergeCell ref="B74:B75"/>
    <mergeCell ref="A76:A77"/>
    <mergeCell ref="B76:B77"/>
    <mergeCell ref="A78:A79"/>
    <mergeCell ref="B78:B79"/>
    <mergeCell ref="B66:B67"/>
    <mergeCell ref="A68:A69"/>
    <mergeCell ref="B68:B69"/>
    <mergeCell ref="A70:B71"/>
    <mergeCell ref="A72:A73"/>
    <mergeCell ref="B72:B73"/>
    <mergeCell ref="A66:A67"/>
    <mergeCell ref="B86:B87"/>
    <mergeCell ref="A88:A89"/>
    <mergeCell ref="B88:B89"/>
    <mergeCell ref="A90:A91"/>
    <mergeCell ref="B90:B91"/>
    <mergeCell ref="B80:B81"/>
    <mergeCell ref="A82:A83"/>
    <mergeCell ref="B82:B83"/>
    <mergeCell ref="A84:A85"/>
    <mergeCell ref="B84:B85"/>
    <mergeCell ref="A80:A81"/>
    <mergeCell ref="A86:A87"/>
    <mergeCell ref="A100:A101"/>
    <mergeCell ref="B100:B101"/>
    <mergeCell ref="A102:B103"/>
    <mergeCell ref="A104:A105"/>
    <mergeCell ref="B104:B105"/>
    <mergeCell ref="A92:B93"/>
    <mergeCell ref="A94:B95"/>
    <mergeCell ref="A96:A97"/>
    <mergeCell ref="B96:B97"/>
    <mergeCell ref="A98:A99"/>
    <mergeCell ref="B98:B99"/>
    <mergeCell ref="A112:A113"/>
    <mergeCell ref="B112:B113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</mergeCells>
  <phoneticPr fontId="19"/>
  <pageMargins left="0.75" right="0.75" top="1" bottom="1" header="0.51200000000000001" footer="0.5120000000000000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>
    <pageSetUpPr fitToPage="1"/>
  </sheetPr>
  <dimension ref="A1:W125"/>
  <sheetViews>
    <sheetView showGridLines="0" zoomScaleNormal="100" workbookViewId="0"/>
  </sheetViews>
  <sheetFormatPr defaultColWidth="5.875" defaultRowHeight="12"/>
  <cols>
    <col min="1" max="1" width="2" style="2" customWidth="1"/>
    <col min="2" max="2" width="19.75" style="2" customWidth="1"/>
    <col min="3" max="21" width="6.875" style="2" customWidth="1"/>
    <col min="22" max="16384" width="5.875" style="2"/>
  </cols>
  <sheetData>
    <row r="1" spans="1:22" s="1" customFormat="1" ht="12.75" thickBot="1">
      <c r="A1" s="481" t="s">
        <v>333</v>
      </c>
      <c r="B1" s="4"/>
    </row>
    <row r="2" spans="1:22" ht="6" customHeight="1" thickTop="1">
      <c r="C2" s="34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6"/>
      <c r="V2" s="142"/>
    </row>
    <row r="3" spans="1:22" ht="201.75" customHeight="1">
      <c r="C3" s="193" t="s">
        <v>1</v>
      </c>
      <c r="D3" s="192" t="s">
        <v>149</v>
      </c>
      <c r="E3" s="192" t="s">
        <v>150</v>
      </c>
      <c r="F3" s="192" t="s">
        <v>151</v>
      </c>
      <c r="G3" s="192" t="s">
        <v>152</v>
      </c>
      <c r="H3" s="192" t="s">
        <v>153</v>
      </c>
      <c r="I3" s="192" t="s">
        <v>154</v>
      </c>
      <c r="J3" s="160" t="s">
        <v>155</v>
      </c>
      <c r="K3" s="192" t="s">
        <v>156</v>
      </c>
      <c r="L3" s="192" t="s">
        <v>157</v>
      </c>
      <c r="M3" s="192" t="s">
        <v>295</v>
      </c>
      <c r="N3" s="192" t="s">
        <v>158</v>
      </c>
      <c r="O3" s="192" t="s">
        <v>159</v>
      </c>
      <c r="P3" s="192" t="s">
        <v>160</v>
      </c>
      <c r="Q3" s="192" t="s">
        <v>161</v>
      </c>
      <c r="R3" s="192" t="s">
        <v>162</v>
      </c>
      <c r="S3" s="192" t="s">
        <v>163</v>
      </c>
      <c r="T3" s="192" t="s">
        <v>164</v>
      </c>
      <c r="U3" s="189" t="s">
        <v>165</v>
      </c>
      <c r="V3" s="151"/>
    </row>
    <row r="4" spans="1:22" ht="12" customHeight="1">
      <c r="A4" s="449" t="s">
        <v>1</v>
      </c>
      <c r="B4" s="450"/>
      <c r="C4" s="14">
        <v>66</v>
      </c>
      <c r="D4" s="13">
        <v>23</v>
      </c>
      <c r="E4" s="14">
        <v>19</v>
      </c>
      <c r="F4" s="13">
        <v>2</v>
      </c>
      <c r="G4" s="14" t="s">
        <v>0</v>
      </c>
      <c r="H4" s="13" t="s">
        <v>0</v>
      </c>
      <c r="I4" s="14" t="s">
        <v>0</v>
      </c>
      <c r="J4" s="13" t="s">
        <v>0</v>
      </c>
      <c r="K4" s="14" t="s">
        <v>0</v>
      </c>
      <c r="L4" s="13" t="s">
        <v>0</v>
      </c>
      <c r="M4" s="14" t="s">
        <v>0</v>
      </c>
      <c r="N4" s="13" t="s">
        <v>0</v>
      </c>
      <c r="O4" s="14" t="s">
        <v>0</v>
      </c>
      <c r="P4" s="13" t="s">
        <v>0</v>
      </c>
      <c r="Q4" s="14" t="s">
        <v>0</v>
      </c>
      <c r="R4" s="13" t="s">
        <v>0</v>
      </c>
      <c r="S4" s="14" t="s">
        <v>0</v>
      </c>
      <c r="T4" s="13" t="s">
        <v>0</v>
      </c>
      <c r="U4" s="14">
        <v>22</v>
      </c>
    </row>
    <row r="5" spans="1:22" ht="12" customHeight="1">
      <c r="A5" s="412"/>
      <c r="B5" s="413"/>
      <c r="C5" s="16">
        <v>100</v>
      </c>
      <c r="D5" s="15">
        <v>34.848484848484851</v>
      </c>
      <c r="E5" s="16">
        <v>28.787878787878789</v>
      </c>
      <c r="F5" s="15">
        <v>3.0303030303030303</v>
      </c>
      <c r="G5" s="16" t="s">
        <v>0</v>
      </c>
      <c r="H5" s="15" t="s">
        <v>0</v>
      </c>
      <c r="I5" s="16" t="s">
        <v>0</v>
      </c>
      <c r="J5" s="15" t="s">
        <v>0</v>
      </c>
      <c r="K5" s="16" t="s">
        <v>0</v>
      </c>
      <c r="L5" s="15" t="s">
        <v>0</v>
      </c>
      <c r="M5" s="16" t="s">
        <v>0</v>
      </c>
      <c r="N5" s="15" t="s">
        <v>0</v>
      </c>
      <c r="O5" s="16" t="s">
        <v>0</v>
      </c>
      <c r="P5" s="15" t="s">
        <v>0</v>
      </c>
      <c r="Q5" s="16" t="s">
        <v>0</v>
      </c>
      <c r="R5" s="15" t="s">
        <v>0</v>
      </c>
      <c r="S5" s="16" t="s">
        <v>0</v>
      </c>
      <c r="T5" s="15" t="s">
        <v>0</v>
      </c>
      <c r="U5" s="16">
        <v>33.333333333333329</v>
      </c>
    </row>
    <row r="6" spans="1:22" ht="12" customHeight="1">
      <c r="A6" s="407"/>
      <c r="B6" s="410" t="s">
        <v>2</v>
      </c>
      <c r="C6" s="9" t="s">
        <v>0</v>
      </c>
      <c r="D6" s="8" t="s">
        <v>0</v>
      </c>
      <c r="E6" s="9" t="s">
        <v>0</v>
      </c>
      <c r="F6" s="8" t="s">
        <v>0</v>
      </c>
      <c r="G6" s="9" t="s">
        <v>0</v>
      </c>
      <c r="H6" s="8" t="s">
        <v>0</v>
      </c>
      <c r="I6" s="9" t="s">
        <v>0</v>
      </c>
      <c r="J6" s="8" t="s">
        <v>0</v>
      </c>
      <c r="K6" s="9" t="s">
        <v>0</v>
      </c>
      <c r="L6" s="8" t="s">
        <v>0</v>
      </c>
      <c r="M6" s="9" t="s">
        <v>0</v>
      </c>
      <c r="N6" s="8" t="s">
        <v>0</v>
      </c>
      <c r="O6" s="9" t="s">
        <v>0</v>
      </c>
      <c r="P6" s="8" t="s">
        <v>0</v>
      </c>
      <c r="Q6" s="9" t="s">
        <v>0</v>
      </c>
      <c r="R6" s="8" t="s">
        <v>0</v>
      </c>
      <c r="S6" s="9" t="s">
        <v>0</v>
      </c>
      <c r="T6" s="8" t="s">
        <v>0</v>
      </c>
      <c r="U6" s="9" t="s">
        <v>0</v>
      </c>
    </row>
    <row r="7" spans="1:22" ht="12" customHeight="1">
      <c r="A7" s="408"/>
      <c r="B7" s="413"/>
      <c r="C7" s="12" t="s">
        <v>0</v>
      </c>
      <c r="D7" s="11" t="s">
        <v>0</v>
      </c>
      <c r="E7" s="12" t="s">
        <v>0</v>
      </c>
      <c r="F7" s="11" t="s">
        <v>0</v>
      </c>
      <c r="G7" s="12" t="s">
        <v>0</v>
      </c>
      <c r="H7" s="11" t="s">
        <v>0</v>
      </c>
      <c r="I7" s="12" t="s">
        <v>0</v>
      </c>
      <c r="J7" s="11" t="s">
        <v>0</v>
      </c>
      <c r="K7" s="12" t="s">
        <v>0</v>
      </c>
      <c r="L7" s="11" t="s">
        <v>0</v>
      </c>
      <c r="M7" s="12" t="s">
        <v>0</v>
      </c>
      <c r="N7" s="11" t="s">
        <v>0</v>
      </c>
      <c r="O7" s="12" t="s">
        <v>0</v>
      </c>
      <c r="P7" s="11" t="s">
        <v>0</v>
      </c>
      <c r="Q7" s="12" t="s">
        <v>0</v>
      </c>
      <c r="R7" s="11" t="s">
        <v>0</v>
      </c>
      <c r="S7" s="12" t="s">
        <v>0</v>
      </c>
      <c r="T7" s="11" t="s">
        <v>0</v>
      </c>
      <c r="U7" s="12" t="s">
        <v>0</v>
      </c>
    </row>
    <row r="8" spans="1:22" ht="12" customHeight="1">
      <c r="A8" s="407"/>
      <c r="B8" s="410" t="s">
        <v>297</v>
      </c>
      <c r="C8" s="14" t="s">
        <v>0</v>
      </c>
      <c r="D8" s="13" t="s">
        <v>0</v>
      </c>
      <c r="E8" s="9" t="s">
        <v>0</v>
      </c>
      <c r="F8" s="8" t="s">
        <v>0</v>
      </c>
      <c r="G8" s="9" t="s">
        <v>0</v>
      </c>
      <c r="H8" s="8" t="s">
        <v>0</v>
      </c>
      <c r="I8" s="9" t="s">
        <v>0</v>
      </c>
      <c r="J8" s="8" t="s">
        <v>0</v>
      </c>
      <c r="K8" s="9" t="s">
        <v>0</v>
      </c>
      <c r="L8" s="8" t="s">
        <v>0</v>
      </c>
      <c r="M8" s="9" t="s">
        <v>0</v>
      </c>
      <c r="N8" s="8" t="s">
        <v>0</v>
      </c>
      <c r="O8" s="9" t="s">
        <v>0</v>
      </c>
      <c r="P8" s="8" t="s">
        <v>0</v>
      </c>
      <c r="Q8" s="9" t="s">
        <v>0</v>
      </c>
      <c r="R8" s="8" t="s">
        <v>0</v>
      </c>
      <c r="S8" s="9" t="s">
        <v>0</v>
      </c>
      <c r="T8" s="8" t="s">
        <v>0</v>
      </c>
      <c r="U8" s="9" t="s">
        <v>0</v>
      </c>
    </row>
    <row r="9" spans="1:22" ht="12" customHeight="1">
      <c r="A9" s="408"/>
      <c r="B9" s="413"/>
      <c r="C9" s="12" t="s">
        <v>0</v>
      </c>
      <c r="D9" s="11" t="s">
        <v>0</v>
      </c>
      <c r="E9" s="12" t="s">
        <v>0</v>
      </c>
      <c r="F9" s="11" t="s">
        <v>0</v>
      </c>
      <c r="G9" s="12" t="s">
        <v>0</v>
      </c>
      <c r="H9" s="11" t="s">
        <v>0</v>
      </c>
      <c r="I9" s="12" t="s">
        <v>0</v>
      </c>
      <c r="J9" s="11" t="s">
        <v>0</v>
      </c>
      <c r="K9" s="12" t="s">
        <v>0</v>
      </c>
      <c r="L9" s="11" t="s">
        <v>0</v>
      </c>
      <c r="M9" s="12" t="s">
        <v>0</v>
      </c>
      <c r="N9" s="11" t="s">
        <v>0</v>
      </c>
      <c r="O9" s="12" t="s">
        <v>0</v>
      </c>
      <c r="P9" s="11" t="s">
        <v>0</v>
      </c>
      <c r="Q9" s="12" t="s">
        <v>0</v>
      </c>
      <c r="R9" s="11" t="s">
        <v>0</v>
      </c>
      <c r="S9" s="12" t="s">
        <v>0</v>
      </c>
      <c r="T9" s="11" t="s">
        <v>0</v>
      </c>
      <c r="U9" s="12" t="s">
        <v>0</v>
      </c>
    </row>
    <row r="10" spans="1:22" ht="12" customHeight="1">
      <c r="A10" s="407"/>
      <c r="B10" s="410" t="s">
        <v>298</v>
      </c>
      <c r="C10" s="7">
        <v>1</v>
      </c>
      <c r="D10" s="8" t="s">
        <v>0</v>
      </c>
      <c r="E10" s="9">
        <v>1</v>
      </c>
      <c r="F10" s="8" t="s">
        <v>0</v>
      </c>
      <c r="G10" s="9" t="s">
        <v>0</v>
      </c>
      <c r="H10" s="8" t="s">
        <v>0</v>
      </c>
      <c r="I10" s="9" t="s">
        <v>0</v>
      </c>
      <c r="J10" s="8" t="s">
        <v>0</v>
      </c>
      <c r="K10" s="9" t="s">
        <v>0</v>
      </c>
      <c r="L10" s="8" t="s">
        <v>0</v>
      </c>
      <c r="M10" s="9" t="s">
        <v>0</v>
      </c>
      <c r="N10" s="8" t="s">
        <v>0</v>
      </c>
      <c r="O10" s="9" t="s">
        <v>0</v>
      </c>
      <c r="P10" s="8" t="s">
        <v>0</v>
      </c>
      <c r="Q10" s="9" t="s">
        <v>0</v>
      </c>
      <c r="R10" s="8" t="s">
        <v>0</v>
      </c>
      <c r="S10" s="9" t="s">
        <v>0</v>
      </c>
      <c r="T10" s="8" t="s">
        <v>0</v>
      </c>
      <c r="U10" s="9" t="s">
        <v>0</v>
      </c>
    </row>
    <row r="11" spans="1:22" ht="12" customHeight="1">
      <c r="A11" s="408"/>
      <c r="B11" s="413"/>
      <c r="C11" s="12">
        <v>100</v>
      </c>
      <c r="D11" s="11" t="s">
        <v>0</v>
      </c>
      <c r="E11" s="12">
        <v>100</v>
      </c>
      <c r="F11" s="11" t="s">
        <v>0</v>
      </c>
      <c r="G11" s="12" t="s">
        <v>0</v>
      </c>
      <c r="H11" s="11" t="s">
        <v>0</v>
      </c>
      <c r="I11" s="12" t="s">
        <v>0</v>
      </c>
      <c r="J11" s="11" t="s">
        <v>0</v>
      </c>
      <c r="K11" s="12" t="s">
        <v>0</v>
      </c>
      <c r="L11" s="11" t="s">
        <v>0</v>
      </c>
      <c r="M11" s="12" t="s">
        <v>0</v>
      </c>
      <c r="N11" s="11" t="s">
        <v>0</v>
      </c>
      <c r="O11" s="12" t="s">
        <v>0</v>
      </c>
      <c r="P11" s="11" t="s">
        <v>0</v>
      </c>
      <c r="Q11" s="12" t="s">
        <v>0</v>
      </c>
      <c r="R11" s="11" t="s">
        <v>0</v>
      </c>
      <c r="S11" s="12" t="s">
        <v>0</v>
      </c>
      <c r="T11" s="11" t="s">
        <v>0</v>
      </c>
      <c r="U11" s="17" t="s">
        <v>0</v>
      </c>
    </row>
    <row r="12" spans="1:22" ht="12" customHeight="1">
      <c r="A12" s="407"/>
      <c r="B12" s="410" t="s">
        <v>299</v>
      </c>
      <c r="C12" s="14">
        <v>3</v>
      </c>
      <c r="D12" s="13">
        <v>1</v>
      </c>
      <c r="E12" s="14">
        <v>1</v>
      </c>
      <c r="F12" s="13" t="s">
        <v>0</v>
      </c>
      <c r="G12" s="14" t="s">
        <v>0</v>
      </c>
      <c r="H12" s="13" t="s">
        <v>0</v>
      </c>
      <c r="I12" s="14" t="s">
        <v>0</v>
      </c>
      <c r="J12" s="13" t="s">
        <v>0</v>
      </c>
      <c r="K12" s="14" t="s">
        <v>0</v>
      </c>
      <c r="L12" s="13" t="s">
        <v>0</v>
      </c>
      <c r="M12" s="14" t="s">
        <v>0</v>
      </c>
      <c r="N12" s="13" t="s">
        <v>0</v>
      </c>
      <c r="O12" s="14" t="s">
        <v>0</v>
      </c>
      <c r="P12" s="13" t="s">
        <v>0</v>
      </c>
      <c r="Q12" s="14" t="s">
        <v>0</v>
      </c>
      <c r="R12" s="13" t="s">
        <v>0</v>
      </c>
      <c r="S12" s="14" t="s">
        <v>0</v>
      </c>
      <c r="T12" s="13" t="s">
        <v>0</v>
      </c>
      <c r="U12" s="14">
        <v>1</v>
      </c>
    </row>
    <row r="13" spans="1:22" ht="12" customHeight="1">
      <c r="A13" s="408"/>
      <c r="B13" s="413"/>
      <c r="C13" s="12">
        <v>99.999999999999986</v>
      </c>
      <c r="D13" s="11">
        <v>33.333333333333329</v>
      </c>
      <c r="E13" s="12">
        <v>33.333333333333329</v>
      </c>
      <c r="F13" s="11" t="s">
        <v>0</v>
      </c>
      <c r="G13" s="12" t="s">
        <v>0</v>
      </c>
      <c r="H13" s="11" t="s">
        <v>0</v>
      </c>
      <c r="I13" s="12" t="s">
        <v>0</v>
      </c>
      <c r="J13" s="11" t="s">
        <v>0</v>
      </c>
      <c r="K13" s="12" t="s">
        <v>0</v>
      </c>
      <c r="L13" s="11" t="s">
        <v>0</v>
      </c>
      <c r="M13" s="12" t="s">
        <v>0</v>
      </c>
      <c r="N13" s="11" t="s">
        <v>0</v>
      </c>
      <c r="O13" s="12" t="s">
        <v>0</v>
      </c>
      <c r="P13" s="11" t="s">
        <v>0</v>
      </c>
      <c r="Q13" s="12" t="s">
        <v>0</v>
      </c>
      <c r="R13" s="11" t="s">
        <v>0</v>
      </c>
      <c r="S13" s="12" t="s">
        <v>0</v>
      </c>
      <c r="T13" s="11" t="s">
        <v>0</v>
      </c>
      <c r="U13" s="12">
        <v>33.333333333333329</v>
      </c>
    </row>
    <row r="14" spans="1:22" ht="12" customHeight="1">
      <c r="A14" s="407"/>
      <c r="B14" s="410" t="s">
        <v>300</v>
      </c>
      <c r="C14" s="14">
        <v>10</v>
      </c>
      <c r="D14" s="13">
        <v>7</v>
      </c>
      <c r="E14" s="14">
        <v>2</v>
      </c>
      <c r="F14" s="13" t="s">
        <v>0</v>
      </c>
      <c r="G14" s="14" t="s">
        <v>0</v>
      </c>
      <c r="H14" s="13" t="s">
        <v>0</v>
      </c>
      <c r="I14" s="14" t="s">
        <v>0</v>
      </c>
      <c r="J14" s="13" t="s">
        <v>0</v>
      </c>
      <c r="K14" s="14" t="s">
        <v>0</v>
      </c>
      <c r="L14" s="13" t="s">
        <v>0</v>
      </c>
      <c r="M14" s="14" t="s">
        <v>0</v>
      </c>
      <c r="N14" s="13" t="s">
        <v>0</v>
      </c>
      <c r="O14" s="14" t="s">
        <v>0</v>
      </c>
      <c r="P14" s="13" t="s">
        <v>0</v>
      </c>
      <c r="Q14" s="14" t="s">
        <v>0</v>
      </c>
      <c r="R14" s="13" t="s">
        <v>0</v>
      </c>
      <c r="S14" s="14" t="s">
        <v>0</v>
      </c>
      <c r="T14" s="13" t="s">
        <v>0</v>
      </c>
      <c r="U14" s="14">
        <v>1</v>
      </c>
    </row>
    <row r="15" spans="1:22" ht="12" customHeight="1">
      <c r="A15" s="408"/>
      <c r="B15" s="413"/>
      <c r="C15" s="16">
        <v>100</v>
      </c>
      <c r="D15" s="15">
        <v>70</v>
      </c>
      <c r="E15" s="16">
        <v>20</v>
      </c>
      <c r="F15" s="15" t="s">
        <v>0</v>
      </c>
      <c r="G15" s="16" t="s">
        <v>0</v>
      </c>
      <c r="H15" s="15" t="s">
        <v>0</v>
      </c>
      <c r="I15" s="16" t="s">
        <v>0</v>
      </c>
      <c r="J15" s="15" t="s">
        <v>0</v>
      </c>
      <c r="K15" s="16" t="s">
        <v>0</v>
      </c>
      <c r="L15" s="15" t="s">
        <v>0</v>
      </c>
      <c r="M15" s="16" t="s">
        <v>0</v>
      </c>
      <c r="N15" s="15" t="s">
        <v>0</v>
      </c>
      <c r="O15" s="16" t="s">
        <v>0</v>
      </c>
      <c r="P15" s="15" t="s">
        <v>0</v>
      </c>
      <c r="Q15" s="16" t="s">
        <v>0</v>
      </c>
      <c r="R15" s="15" t="s">
        <v>0</v>
      </c>
      <c r="S15" s="16" t="s">
        <v>0</v>
      </c>
      <c r="T15" s="15" t="s">
        <v>0</v>
      </c>
      <c r="U15" s="16">
        <v>10</v>
      </c>
    </row>
    <row r="16" spans="1:22" ht="12" customHeight="1">
      <c r="A16" s="407"/>
      <c r="B16" s="410" t="s">
        <v>301</v>
      </c>
      <c r="C16" s="9">
        <v>16</v>
      </c>
      <c r="D16" s="8">
        <v>5</v>
      </c>
      <c r="E16" s="9">
        <v>3</v>
      </c>
      <c r="F16" s="8" t="s">
        <v>0</v>
      </c>
      <c r="G16" s="9" t="s">
        <v>0</v>
      </c>
      <c r="H16" s="8" t="s">
        <v>0</v>
      </c>
      <c r="I16" s="9" t="s">
        <v>0</v>
      </c>
      <c r="J16" s="8" t="s">
        <v>0</v>
      </c>
      <c r="K16" s="9" t="s">
        <v>0</v>
      </c>
      <c r="L16" s="8" t="s">
        <v>0</v>
      </c>
      <c r="M16" s="9" t="s">
        <v>0</v>
      </c>
      <c r="N16" s="8" t="s">
        <v>0</v>
      </c>
      <c r="O16" s="9" t="s">
        <v>0</v>
      </c>
      <c r="P16" s="8" t="s">
        <v>0</v>
      </c>
      <c r="Q16" s="9" t="s">
        <v>0</v>
      </c>
      <c r="R16" s="8" t="s">
        <v>0</v>
      </c>
      <c r="S16" s="9" t="s">
        <v>0</v>
      </c>
      <c r="T16" s="8" t="s">
        <v>0</v>
      </c>
      <c r="U16" s="9">
        <v>8</v>
      </c>
    </row>
    <row r="17" spans="1:23" ht="12" customHeight="1">
      <c r="A17" s="408"/>
      <c r="B17" s="413"/>
      <c r="C17" s="12">
        <v>100</v>
      </c>
      <c r="D17" s="11">
        <v>31.25</v>
      </c>
      <c r="E17" s="12">
        <v>18.75</v>
      </c>
      <c r="F17" s="11" t="s">
        <v>0</v>
      </c>
      <c r="G17" s="12" t="s">
        <v>0</v>
      </c>
      <c r="H17" s="11" t="s">
        <v>0</v>
      </c>
      <c r="I17" s="12" t="s">
        <v>0</v>
      </c>
      <c r="J17" s="11" t="s">
        <v>0</v>
      </c>
      <c r="K17" s="12" t="s">
        <v>0</v>
      </c>
      <c r="L17" s="11" t="s">
        <v>0</v>
      </c>
      <c r="M17" s="12" t="s">
        <v>0</v>
      </c>
      <c r="N17" s="11" t="s">
        <v>0</v>
      </c>
      <c r="O17" s="12" t="s">
        <v>0</v>
      </c>
      <c r="P17" s="11" t="s">
        <v>0</v>
      </c>
      <c r="Q17" s="12" t="s">
        <v>0</v>
      </c>
      <c r="R17" s="11" t="s">
        <v>0</v>
      </c>
      <c r="S17" s="12" t="s">
        <v>0</v>
      </c>
      <c r="T17" s="11" t="s">
        <v>0</v>
      </c>
      <c r="U17" s="12">
        <v>50</v>
      </c>
    </row>
    <row r="18" spans="1:23" ht="12" customHeight="1">
      <c r="A18" s="407"/>
      <c r="B18" s="410" t="s">
        <v>302</v>
      </c>
      <c r="C18" s="14">
        <v>8</v>
      </c>
      <c r="D18" s="13">
        <v>2</v>
      </c>
      <c r="E18" s="14">
        <v>3</v>
      </c>
      <c r="F18" s="13" t="s">
        <v>0</v>
      </c>
      <c r="G18" s="14" t="s">
        <v>0</v>
      </c>
      <c r="H18" s="13" t="s">
        <v>0</v>
      </c>
      <c r="I18" s="14" t="s">
        <v>0</v>
      </c>
      <c r="J18" s="13" t="s">
        <v>0</v>
      </c>
      <c r="K18" s="14" t="s">
        <v>0</v>
      </c>
      <c r="L18" s="13" t="s">
        <v>0</v>
      </c>
      <c r="M18" s="14" t="s">
        <v>0</v>
      </c>
      <c r="N18" s="13" t="s">
        <v>0</v>
      </c>
      <c r="O18" s="14" t="s">
        <v>0</v>
      </c>
      <c r="P18" s="13" t="s">
        <v>0</v>
      </c>
      <c r="Q18" s="14" t="s">
        <v>0</v>
      </c>
      <c r="R18" s="13" t="s">
        <v>0</v>
      </c>
      <c r="S18" s="14" t="s">
        <v>0</v>
      </c>
      <c r="T18" s="13" t="s">
        <v>0</v>
      </c>
      <c r="U18" s="14">
        <v>3</v>
      </c>
    </row>
    <row r="19" spans="1:23" ht="12" customHeight="1">
      <c r="A19" s="408"/>
      <c r="B19" s="413"/>
      <c r="C19" s="16">
        <v>100</v>
      </c>
      <c r="D19" s="15">
        <v>25</v>
      </c>
      <c r="E19" s="16">
        <v>37.5</v>
      </c>
      <c r="F19" s="15" t="s">
        <v>0</v>
      </c>
      <c r="G19" s="16" t="s">
        <v>0</v>
      </c>
      <c r="H19" s="15" t="s">
        <v>0</v>
      </c>
      <c r="I19" s="16" t="s">
        <v>0</v>
      </c>
      <c r="J19" s="15" t="s">
        <v>0</v>
      </c>
      <c r="K19" s="16" t="s">
        <v>0</v>
      </c>
      <c r="L19" s="15" t="s">
        <v>0</v>
      </c>
      <c r="M19" s="16" t="s">
        <v>0</v>
      </c>
      <c r="N19" s="15" t="s">
        <v>0</v>
      </c>
      <c r="O19" s="16" t="s">
        <v>0</v>
      </c>
      <c r="P19" s="15" t="s">
        <v>0</v>
      </c>
      <c r="Q19" s="16" t="s">
        <v>0</v>
      </c>
      <c r="R19" s="15" t="s">
        <v>0</v>
      </c>
      <c r="S19" s="16" t="s">
        <v>0</v>
      </c>
      <c r="T19" s="15" t="s">
        <v>0</v>
      </c>
      <c r="U19" s="16">
        <v>37.5</v>
      </c>
    </row>
    <row r="20" spans="1:23" ht="12" customHeight="1">
      <c r="A20" s="407"/>
      <c r="B20" s="410" t="s">
        <v>303</v>
      </c>
      <c r="C20" s="9">
        <v>23</v>
      </c>
      <c r="D20" s="8">
        <v>6</v>
      </c>
      <c r="E20" s="9">
        <v>8</v>
      </c>
      <c r="F20" s="8">
        <v>2</v>
      </c>
      <c r="G20" s="9" t="s">
        <v>0</v>
      </c>
      <c r="H20" s="8" t="s">
        <v>0</v>
      </c>
      <c r="I20" s="9" t="s">
        <v>0</v>
      </c>
      <c r="J20" s="8" t="s">
        <v>0</v>
      </c>
      <c r="K20" s="9" t="s">
        <v>0</v>
      </c>
      <c r="L20" s="8" t="s">
        <v>0</v>
      </c>
      <c r="M20" s="9" t="s">
        <v>0</v>
      </c>
      <c r="N20" s="8" t="s">
        <v>0</v>
      </c>
      <c r="O20" s="9" t="s">
        <v>0</v>
      </c>
      <c r="P20" s="8" t="s">
        <v>0</v>
      </c>
      <c r="Q20" s="9" t="s">
        <v>0</v>
      </c>
      <c r="R20" s="8" t="s">
        <v>0</v>
      </c>
      <c r="S20" s="9" t="s">
        <v>0</v>
      </c>
      <c r="T20" s="8" t="s">
        <v>0</v>
      </c>
      <c r="U20" s="9">
        <v>7</v>
      </c>
    </row>
    <row r="21" spans="1:23" ht="12" customHeight="1">
      <c r="A21" s="408"/>
      <c r="B21" s="413"/>
      <c r="C21" s="12">
        <v>100</v>
      </c>
      <c r="D21" s="11">
        <v>26.086956521739129</v>
      </c>
      <c r="E21" s="12">
        <v>34.782608695652172</v>
      </c>
      <c r="F21" s="11">
        <v>8.695652173913043</v>
      </c>
      <c r="G21" s="12" t="s">
        <v>0</v>
      </c>
      <c r="H21" s="11" t="s">
        <v>0</v>
      </c>
      <c r="I21" s="12" t="s">
        <v>0</v>
      </c>
      <c r="J21" s="11" t="s">
        <v>0</v>
      </c>
      <c r="K21" s="12" t="s">
        <v>0</v>
      </c>
      <c r="L21" s="11" t="s">
        <v>0</v>
      </c>
      <c r="M21" s="12" t="s">
        <v>0</v>
      </c>
      <c r="N21" s="11" t="s">
        <v>0</v>
      </c>
      <c r="O21" s="12" t="s">
        <v>0</v>
      </c>
      <c r="P21" s="11" t="s">
        <v>0</v>
      </c>
      <c r="Q21" s="12" t="s">
        <v>0</v>
      </c>
      <c r="R21" s="11" t="s">
        <v>0</v>
      </c>
      <c r="S21" s="12" t="s">
        <v>0</v>
      </c>
      <c r="T21" s="11" t="s">
        <v>0</v>
      </c>
      <c r="U21" s="12">
        <v>30.434782608695656</v>
      </c>
    </row>
    <row r="22" spans="1:23" ht="12" customHeight="1">
      <c r="A22" s="407"/>
      <c r="B22" s="410" t="s">
        <v>304</v>
      </c>
      <c r="C22" s="14">
        <v>5</v>
      </c>
      <c r="D22" s="13">
        <v>2</v>
      </c>
      <c r="E22" s="14">
        <v>1</v>
      </c>
      <c r="F22" s="13" t="s">
        <v>0</v>
      </c>
      <c r="G22" s="14" t="s">
        <v>0</v>
      </c>
      <c r="H22" s="13" t="s">
        <v>0</v>
      </c>
      <c r="I22" s="14" t="s">
        <v>0</v>
      </c>
      <c r="J22" s="13" t="s">
        <v>0</v>
      </c>
      <c r="K22" s="14" t="s">
        <v>0</v>
      </c>
      <c r="L22" s="13" t="s">
        <v>0</v>
      </c>
      <c r="M22" s="14" t="s">
        <v>0</v>
      </c>
      <c r="N22" s="13" t="s">
        <v>0</v>
      </c>
      <c r="O22" s="14" t="s">
        <v>0</v>
      </c>
      <c r="P22" s="13" t="s">
        <v>0</v>
      </c>
      <c r="Q22" s="14" t="s">
        <v>0</v>
      </c>
      <c r="R22" s="13" t="s">
        <v>0</v>
      </c>
      <c r="S22" s="14" t="s">
        <v>0</v>
      </c>
      <c r="T22" s="13" t="s">
        <v>0</v>
      </c>
      <c r="U22" s="14">
        <v>2</v>
      </c>
    </row>
    <row r="23" spans="1:23" ht="12" customHeight="1">
      <c r="A23" s="408"/>
      <c r="B23" s="413"/>
      <c r="C23" s="16">
        <v>100</v>
      </c>
      <c r="D23" s="15">
        <v>40</v>
      </c>
      <c r="E23" s="16">
        <v>20</v>
      </c>
      <c r="F23" s="15" t="s">
        <v>0</v>
      </c>
      <c r="G23" s="16" t="s">
        <v>0</v>
      </c>
      <c r="H23" s="15" t="s">
        <v>0</v>
      </c>
      <c r="I23" s="16" t="s">
        <v>0</v>
      </c>
      <c r="J23" s="15" t="s">
        <v>0</v>
      </c>
      <c r="K23" s="16" t="s">
        <v>0</v>
      </c>
      <c r="L23" s="15" t="s">
        <v>0</v>
      </c>
      <c r="M23" s="16" t="s">
        <v>0</v>
      </c>
      <c r="N23" s="15" t="s">
        <v>0</v>
      </c>
      <c r="O23" s="16" t="s">
        <v>0</v>
      </c>
      <c r="P23" s="15" t="s">
        <v>0</v>
      </c>
      <c r="Q23" s="16" t="s">
        <v>0</v>
      </c>
      <c r="R23" s="11" t="s">
        <v>0</v>
      </c>
      <c r="S23" s="16" t="s">
        <v>0</v>
      </c>
      <c r="T23" s="15" t="s">
        <v>0</v>
      </c>
      <c r="U23" s="16">
        <v>40</v>
      </c>
    </row>
    <row r="24" spans="1:23" ht="12" customHeight="1">
      <c r="A24" s="407"/>
      <c r="B24" s="410" t="s">
        <v>73</v>
      </c>
      <c r="C24" s="9" t="s">
        <v>0</v>
      </c>
      <c r="D24" s="8" t="s">
        <v>0</v>
      </c>
      <c r="E24" s="9" t="s">
        <v>0</v>
      </c>
      <c r="F24" s="8" t="s">
        <v>0</v>
      </c>
      <c r="G24" s="9" t="s">
        <v>0</v>
      </c>
      <c r="H24" s="8" t="s">
        <v>0</v>
      </c>
      <c r="I24" s="9" t="s">
        <v>0</v>
      </c>
      <c r="J24" s="8" t="s">
        <v>0</v>
      </c>
      <c r="K24" s="9" t="s">
        <v>0</v>
      </c>
      <c r="L24" s="8" t="s">
        <v>0</v>
      </c>
      <c r="M24" s="9" t="s">
        <v>0</v>
      </c>
      <c r="N24" s="8" t="s">
        <v>0</v>
      </c>
      <c r="O24" s="9" t="s">
        <v>0</v>
      </c>
      <c r="P24" s="8" t="s">
        <v>0</v>
      </c>
      <c r="Q24" s="9" t="s">
        <v>0</v>
      </c>
      <c r="R24" s="8" t="s">
        <v>0</v>
      </c>
      <c r="S24" s="9" t="s">
        <v>0</v>
      </c>
      <c r="T24" s="8" t="s">
        <v>0</v>
      </c>
      <c r="U24" s="9" t="s">
        <v>0</v>
      </c>
    </row>
    <row r="25" spans="1:23" ht="12" customHeight="1">
      <c r="A25" s="408"/>
      <c r="B25" s="413"/>
      <c r="C25" s="12" t="s">
        <v>0</v>
      </c>
      <c r="D25" s="11" t="s">
        <v>0</v>
      </c>
      <c r="E25" s="12" t="s">
        <v>0</v>
      </c>
      <c r="F25" s="11" t="s">
        <v>0</v>
      </c>
      <c r="G25" s="12" t="s">
        <v>0</v>
      </c>
      <c r="H25" s="11" t="s">
        <v>0</v>
      </c>
      <c r="I25" s="12" t="s">
        <v>0</v>
      </c>
      <c r="J25" s="11" t="s">
        <v>0</v>
      </c>
      <c r="K25" s="12" t="s">
        <v>0</v>
      </c>
      <c r="L25" s="11" t="s">
        <v>0</v>
      </c>
      <c r="M25" s="12" t="s">
        <v>0</v>
      </c>
      <c r="N25" s="11" t="s">
        <v>0</v>
      </c>
      <c r="O25" s="12" t="s">
        <v>0</v>
      </c>
      <c r="P25" s="11" t="s">
        <v>0</v>
      </c>
      <c r="Q25" s="12" t="s">
        <v>0</v>
      </c>
      <c r="R25" s="11" t="s">
        <v>0</v>
      </c>
      <c r="S25" s="12" t="s">
        <v>0</v>
      </c>
      <c r="T25" s="11" t="s">
        <v>0</v>
      </c>
      <c r="U25" s="12" t="s">
        <v>0</v>
      </c>
    </row>
    <row r="26" spans="1:23" ht="12" customHeight="1">
      <c r="A26" s="411" t="s">
        <v>3</v>
      </c>
      <c r="B26" s="410"/>
      <c r="C26" s="14">
        <v>37</v>
      </c>
      <c r="D26" s="13">
        <v>14</v>
      </c>
      <c r="E26" s="14">
        <v>9</v>
      </c>
      <c r="F26" s="13">
        <v>2</v>
      </c>
      <c r="G26" s="14" t="s">
        <v>0</v>
      </c>
      <c r="H26" s="13" t="s">
        <v>0</v>
      </c>
      <c r="I26" s="14" t="s">
        <v>0</v>
      </c>
      <c r="J26" s="13" t="s">
        <v>0</v>
      </c>
      <c r="K26" s="14" t="s">
        <v>0</v>
      </c>
      <c r="L26" s="13" t="s">
        <v>0</v>
      </c>
      <c r="M26" s="14" t="s">
        <v>0</v>
      </c>
      <c r="N26" s="13" t="s">
        <v>0</v>
      </c>
      <c r="O26" s="14" t="s">
        <v>0</v>
      </c>
      <c r="P26" s="13" t="s">
        <v>0</v>
      </c>
      <c r="Q26" s="14" t="s">
        <v>0</v>
      </c>
      <c r="R26" s="13" t="s">
        <v>0</v>
      </c>
      <c r="S26" s="14" t="s">
        <v>0</v>
      </c>
      <c r="T26" s="13" t="s">
        <v>0</v>
      </c>
      <c r="U26" s="14">
        <v>12</v>
      </c>
    </row>
    <row r="27" spans="1:23" ht="12" customHeight="1">
      <c r="A27" s="412"/>
      <c r="B27" s="413"/>
      <c r="C27" s="16">
        <v>100</v>
      </c>
      <c r="D27" s="15">
        <v>37.837837837837839</v>
      </c>
      <c r="E27" s="16">
        <v>24.324324324324326</v>
      </c>
      <c r="F27" s="15">
        <v>5.4054054054054053</v>
      </c>
      <c r="G27" s="16" t="s">
        <v>0</v>
      </c>
      <c r="H27" s="15" t="s">
        <v>0</v>
      </c>
      <c r="I27" s="16" t="s">
        <v>0</v>
      </c>
      <c r="J27" s="15" t="s">
        <v>0</v>
      </c>
      <c r="K27" s="16" t="s">
        <v>0</v>
      </c>
      <c r="L27" s="15" t="s">
        <v>0</v>
      </c>
      <c r="M27" s="16" t="s">
        <v>0</v>
      </c>
      <c r="N27" s="15" t="s">
        <v>0</v>
      </c>
      <c r="O27" s="16" t="s">
        <v>0</v>
      </c>
      <c r="P27" s="15" t="s">
        <v>0</v>
      </c>
      <c r="Q27" s="16" t="s">
        <v>0</v>
      </c>
      <c r="R27" s="15" t="s">
        <v>0</v>
      </c>
      <c r="S27" s="16" t="s">
        <v>0</v>
      </c>
      <c r="T27" s="15" t="s">
        <v>0</v>
      </c>
      <c r="U27" s="16">
        <v>32.432432432432435</v>
      </c>
      <c r="V27" s="6"/>
      <c r="W27" s="6"/>
    </row>
    <row r="28" spans="1:23" ht="12" customHeight="1">
      <c r="A28" s="407"/>
      <c r="B28" s="410" t="s">
        <v>2</v>
      </c>
      <c r="C28" s="9" t="s">
        <v>0</v>
      </c>
      <c r="D28" s="8" t="s">
        <v>0</v>
      </c>
      <c r="E28" s="9" t="s">
        <v>0</v>
      </c>
      <c r="F28" s="8" t="s">
        <v>0</v>
      </c>
      <c r="G28" s="9" t="s">
        <v>0</v>
      </c>
      <c r="H28" s="8" t="s">
        <v>0</v>
      </c>
      <c r="I28" s="9" t="s">
        <v>0</v>
      </c>
      <c r="J28" s="8" t="s">
        <v>0</v>
      </c>
      <c r="K28" s="9" t="s">
        <v>0</v>
      </c>
      <c r="L28" s="8" t="s">
        <v>0</v>
      </c>
      <c r="M28" s="9" t="s">
        <v>0</v>
      </c>
      <c r="N28" s="8" t="s">
        <v>0</v>
      </c>
      <c r="O28" s="9" t="s">
        <v>0</v>
      </c>
      <c r="P28" s="8" t="s">
        <v>0</v>
      </c>
      <c r="Q28" s="9" t="s">
        <v>0</v>
      </c>
      <c r="R28" s="8" t="s">
        <v>0</v>
      </c>
      <c r="S28" s="9" t="s">
        <v>0</v>
      </c>
      <c r="T28" s="8" t="s">
        <v>0</v>
      </c>
      <c r="U28" s="9" t="s">
        <v>0</v>
      </c>
    </row>
    <row r="29" spans="1:23" ht="12" customHeight="1">
      <c r="A29" s="408"/>
      <c r="B29" s="413"/>
      <c r="C29" s="12" t="s">
        <v>0</v>
      </c>
      <c r="D29" s="11" t="s">
        <v>0</v>
      </c>
      <c r="E29" s="12" t="s">
        <v>0</v>
      </c>
      <c r="F29" s="11" t="s">
        <v>0</v>
      </c>
      <c r="G29" s="12" t="s">
        <v>0</v>
      </c>
      <c r="H29" s="11" t="s">
        <v>0</v>
      </c>
      <c r="I29" s="12" t="s">
        <v>0</v>
      </c>
      <c r="J29" s="11" t="s">
        <v>0</v>
      </c>
      <c r="K29" s="12" t="s">
        <v>0</v>
      </c>
      <c r="L29" s="11" t="s">
        <v>0</v>
      </c>
      <c r="M29" s="12" t="s">
        <v>0</v>
      </c>
      <c r="N29" s="11" t="s">
        <v>0</v>
      </c>
      <c r="O29" s="12" t="s">
        <v>0</v>
      </c>
      <c r="P29" s="11" t="s">
        <v>0</v>
      </c>
      <c r="Q29" s="12" t="s">
        <v>0</v>
      </c>
      <c r="R29" s="11" t="s">
        <v>0</v>
      </c>
      <c r="S29" s="12" t="s">
        <v>0</v>
      </c>
      <c r="T29" s="11" t="s">
        <v>0</v>
      </c>
      <c r="U29" s="12" t="s">
        <v>0</v>
      </c>
    </row>
    <row r="30" spans="1:23" ht="12" customHeight="1">
      <c r="A30" s="407"/>
      <c r="B30" s="410" t="s">
        <v>297</v>
      </c>
      <c r="C30" s="14" t="s">
        <v>0</v>
      </c>
      <c r="D30" s="13" t="s">
        <v>0</v>
      </c>
      <c r="E30" s="9" t="s">
        <v>0</v>
      </c>
      <c r="F30" s="8" t="s">
        <v>0</v>
      </c>
      <c r="G30" s="9" t="s">
        <v>0</v>
      </c>
      <c r="H30" s="8" t="s">
        <v>0</v>
      </c>
      <c r="I30" s="9" t="s">
        <v>0</v>
      </c>
      <c r="J30" s="8" t="s">
        <v>0</v>
      </c>
      <c r="K30" s="9" t="s">
        <v>0</v>
      </c>
      <c r="L30" s="8" t="s">
        <v>0</v>
      </c>
      <c r="M30" s="9" t="s">
        <v>0</v>
      </c>
      <c r="N30" s="8" t="s">
        <v>0</v>
      </c>
      <c r="O30" s="9" t="s">
        <v>0</v>
      </c>
      <c r="P30" s="8" t="s">
        <v>0</v>
      </c>
      <c r="Q30" s="9" t="s">
        <v>0</v>
      </c>
      <c r="R30" s="8" t="s">
        <v>0</v>
      </c>
      <c r="S30" s="9" t="s">
        <v>0</v>
      </c>
      <c r="T30" s="8" t="s">
        <v>0</v>
      </c>
      <c r="U30" s="9" t="s">
        <v>0</v>
      </c>
    </row>
    <row r="31" spans="1:23" ht="12" customHeight="1">
      <c r="A31" s="408"/>
      <c r="B31" s="413"/>
      <c r="C31" s="12" t="s">
        <v>0</v>
      </c>
      <c r="D31" s="11" t="s">
        <v>0</v>
      </c>
      <c r="E31" s="12" t="s">
        <v>0</v>
      </c>
      <c r="F31" s="11" t="s">
        <v>0</v>
      </c>
      <c r="G31" s="12" t="s">
        <v>0</v>
      </c>
      <c r="H31" s="11" t="s">
        <v>0</v>
      </c>
      <c r="I31" s="12" t="s">
        <v>0</v>
      </c>
      <c r="J31" s="11" t="s">
        <v>0</v>
      </c>
      <c r="K31" s="12" t="s">
        <v>0</v>
      </c>
      <c r="L31" s="11" t="s">
        <v>0</v>
      </c>
      <c r="M31" s="12" t="s">
        <v>0</v>
      </c>
      <c r="N31" s="11" t="s">
        <v>0</v>
      </c>
      <c r="O31" s="12" t="s">
        <v>0</v>
      </c>
      <c r="P31" s="11" t="s">
        <v>0</v>
      </c>
      <c r="Q31" s="12" t="s">
        <v>0</v>
      </c>
      <c r="R31" s="11" t="s">
        <v>0</v>
      </c>
      <c r="S31" s="12" t="s">
        <v>0</v>
      </c>
      <c r="T31" s="11" t="s">
        <v>0</v>
      </c>
      <c r="U31" s="12" t="s">
        <v>0</v>
      </c>
    </row>
    <row r="32" spans="1:23" ht="12" customHeight="1">
      <c r="A32" s="407"/>
      <c r="B32" s="410" t="s">
        <v>298</v>
      </c>
      <c r="C32" s="14" t="s">
        <v>0</v>
      </c>
      <c r="D32" s="13" t="s">
        <v>0</v>
      </c>
      <c r="E32" s="14" t="s">
        <v>0</v>
      </c>
      <c r="F32" s="13" t="s">
        <v>0</v>
      </c>
      <c r="G32" s="14" t="s">
        <v>0</v>
      </c>
      <c r="H32" s="13" t="s">
        <v>0</v>
      </c>
      <c r="I32" s="14" t="s">
        <v>0</v>
      </c>
      <c r="J32" s="13" t="s">
        <v>0</v>
      </c>
      <c r="K32" s="14" t="s">
        <v>0</v>
      </c>
      <c r="L32" s="13" t="s">
        <v>0</v>
      </c>
      <c r="M32" s="14" t="s">
        <v>0</v>
      </c>
      <c r="N32" s="13" t="s">
        <v>0</v>
      </c>
      <c r="O32" s="9" t="s">
        <v>0</v>
      </c>
      <c r="P32" s="13" t="s">
        <v>0</v>
      </c>
      <c r="Q32" s="9" t="s">
        <v>0</v>
      </c>
      <c r="R32" s="8" t="s">
        <v>0</v>
      </c>
      <c r="S32" s="9" t="s">
        <v>0</v>
      </c>
      <c r="T32" s="8" t="s">
        <v>0</v>
      </c>
      <c r="U32" s="9" t="s">
        <v>0</v>
      </c>
    </row>
    <row r="33" spans="1:21" ht="12" customHeight="1">
      <c r="A33" s="408"/>
      <c r="B33" s="413"/>
      <c r="C33" s="16" t="s">
        <v>0</v>
      </c>
      <c r="D33" s="15" t="s">
        <v>0</v>
      </c>
      <c r="E33" s="16" t="s">
        <v>0</v>
      </c>
      <c r="F33" s="15" t="s">
        <v>0</v>
      </c>
      <c r="G33" s="16" t="s">
        <v>0</v>
      </c>
      <c r="H33" s="15" t="s">
        <v>0</v>
      </c>
      <c r="I33" s="16" t="s">
        <v>0</v>
      </c>
      <c r="J33" s="15" t="s">
        <v>0</v>
      </c>
      <c r="K33" s="16" t="s">
        <v>0</v>
      </c>
      <c r="L33" s="15" t="s">
        <v>0</v>
      </c>
      <c r="M33" s="16" t="s">
        <v>0</v>
      </c>
      <c r="N33" s="15" t="s">
        <v>0</v>
      </c>
      <c r="O33" s="16" t="s">
        <v>0</v>
      </c>
      <c r="P33" s="15" t="s">
        <v>0</v>
      </c>
      <c r="Q33" s="16" t="s">
        <v>0</v>
      </c>
      <c r="R33" s="15" t="s">
        <v>0</v>
      </c>
      <c r="S33" s="16" t="s">
        <v>0</v>
      </c>
      <c r="T33" s="15" t="s">
        <v>0</v>
      </c>
      <c r="U33" s="12" t="s">
        <v>0</v>
      </c>
    </row>
    <row r="34" spans="1:21" ht="12" customHeight="1">
      <c r="A34" s="407"/>
      <c r="B34" s="410" t="s">
        <v>299</v>
      </c>
      <c r="C34" s="9">
        <v>1</v>
      </c>
      <c r="D34" s="8">
        <v>1</v>
      </c>
      <c r="E34" s="9" t="s">
        <v>0</v>
      </c>
      <c r="F34" s="8" t="s">
        <v>0</v>
      </c>
      <c r="G34" s="9" t="s">
        <v>0</v>
      </c>
      <c r="H34" s="8" t="s">
        <v>0</v>
      </c>
      <c r="I34" s="9" t="s">
        <v>0</v>
      </c>
      <c r="J34" s="8" t="s">
        <v>0</v>
      </c>
      <c r="K34" s="9" t="s">
        <v>0</v>
      </c>
      <c r="L34" s="8" t="s">
        <v>0</v>
      </c>
      <c r="M34" s="9" t="s">
        <v>0</v>
      </c>
      <c r="N34" s="8" t="s">
        <v>0</v>
      </c>
      <c r="O34" s="9" t="s">
        <v>0</v>
      </c>
      <c r="P34" s="8" t="s">
        <v>0</v>
      </c>
      <c r="Q34" s="9" t="s">
        <v>0</v>
      </c>
      <c r="R34" s="8" t="s">
        <v>0</v>
      </c>
      <c r="S34" s="9" t="s">
        <v>0</v>
      </c>
      <c r="T34" s="8" t="s">
        <v>0</v>
      </c>
      <c r="U34" s="9" t="s">
        <v>0</v>
      </c>
    </row>
    <row r="35" spans="1:21" ht="12" customHeight="1">
      <c r="A35" s="408"/>
      <c r="B35" s="413"/>
      <c r="C35" s="12">
        <v>100</v>
      </c>
      <c r="D35" s="11">
        <v>100</v>
      </c>
      <c r="E35" s="12" t="s">
        <v>0</v>
      </c>
      <c r="F35" s="11" t="s">
        <v>0</v>
      </c>
      <c r="G35" s="12" t="s">
        <v>0</v>
      </c>
      <c r="H35" s="11" t="s">
        <v>0</v>
      </c>
      <c r="I35" s="12" t="s">
        <v>0</v>
      </c>
      <c r="J35" s="11" t="s">
        <v>0</v>
      </c>
      <c r="K35" s="12" t="s">
        <v>0</v>
      </c>
      <c r="L35" s="11" t="s">
        <v>0</v>
      </c>
      <c r="M35" s="12" t="s">
        <v>0</v>
      </c>
      <c r="N35" s="11" t="s">
        <v>0</v>
      </c>
      <c r="O35" s="12" t="s">
        <v>0</v>
      </c>
      <c r="P35" s="11" t="s">
        <v>0</v>
      </c>
      <c r="Q35" s="12" t="s">
        <v>0</v>
      </c>
      <c r="R35" s="11" t="s">
        <v>0</v>
      </c>
      <c r="S35" s="12" t="s">
        <v>0</v>
      </c>
      <c r="T35" s="11" t="s">
        <v>0</v>
      </c>
      <c r="U35" s="12" t="s">
        <v>0</v>
      </c>
    </row>
    <row r="36" spans="1:21" ht="12" customHeight="1">
      <c r="A36" s="407"/>
      <c r="B36" s="410" t="s">
        <v>300</v>
      </c>
      <c r="C36" s="14">
        <v>6</v>
      </c>
      <c r="D36" s="13">
        <v>4</v>
      </c>
      <c r="E36" s="14">
        <v>1</v>
      </c>
      <c r="F36" s="13" t="s">
        <v>0</v>
      </c>
      <c r="G36" s="14" t="s">
        <v>0</v>
      </c>
      <c r="H36" s="13" t="s">
        <v>0</v>
      </c>
      <c r="I36" s="14" t="s">
        <v>0</v>
      </c>
      <c r="J36" s="13" t="s">
        <v>0</v>
      </c>
      <c r="K36" s="14" t="s">
        <v>0</v>
      </c>
      <c r="L36" s="13" t="s">
        <v>0</v>
      </c>
      <c r="M36" s="14" t="s">
        <v>0</v>
      </c>
      <c r="N36" s="13" t="s">
        <v>0</v>
      </c>
      <c r="O36" s="14" t="s">
        <v>0</v>
      </c>
      <c r="P36" s="13" t="s">
        <v>0</v>
      </c>
      <c r="Q36" s="14" t="s">
        <v>0</v>
      </c>
      <c r="R36" s="13" t="s">
        <v>0</v>
      </c>
      <c r="S36" s="14" t="s">
        <v>0</v>
      </c>
      <c r="T36" s="13" t="s">
        <v>0</v>
      </c>
      <c r="U36" s="14">
        <v>1</v>
      </c>
    </row>
    <row r="37" spans="1:21" ht="12" customHeight="1">
      <c r="A37" s="408"/>
      <c r="B37" s="413"/>
      <c r="C37" s="16">
        <v>99.999999999999972</v>
      </c>
      <c r="D37" s="15">
        <v>66.666666666666657</v>
      </c>
      <c r="E37" s="16">
        <v>16.666666666666664</v>
      </c>
      <c r="F37" s="15" t="s">
        <v>0</v>
      </c>
      <c r="G37" s="16" t="s">
        <v>0</v>
      </c>
      <c r="H37" s="15" t="s">
        <v>0</v>
      </c>
      <c r="I37" s="16" t="s">
        <v>0</v>
      </c>
      <c r="J37" s="15" t="s">
        <v>0</v>
      </c>
      <c r="K37" s="16" t="s">
        <v>0</v>
      </c>
      <c r="L37" s="15" t="s">
        <v>0</v>
      </c>
      <c r="M37" s="16" t="s">
        <v>0</v>
      </c>
      <c r="N37" s="15" t="s">
        <v>0</v>
      </c>
      <c r="O37" s="16" t="s">
        <v>0</v>
      </c>
      <c r="P37" s="15" t="s">
        <v>0</v>
      </c>
      <c r="Q37" s="16" t="s">
        <v>0</v>
      </c>
      <c r="R37" s="15" t="s">
        <v>0</v>
      </c>
      <c r="S37" s="16" t="s">
        <v>0</v>
      </c>
      <c r="T37" s="15" t="s">
        <v>0</v>
      </c>
      <c r="U37" s="16">
        <v>16.666666666666664</v>
      </c>
    </row>
    <row r="38" spans="1:21" ht="12" customHeight="1">
      <c r="A38" s="407"/>
      <c r="B38" s="410" t="s">
        <v>301</v>
      </c>
      <c r="C38" s="9">
        <v>9</v>
      </c>
      <c r="D38" s="8">
        <v>2</v>
      </c>
      <c r="E38" s="9">
        <v>2</v>
      </c>
      <c r="F38" s="8" t="s">
        <v>0</v>
      </c>
      <c r="G38" s="9" t="s">
        <v>0</v>
      </c>
      <c r="H38" s="8" t="s">
        <v>0</v>
      </c>
      <c r="I38" s="9" t="s">
        <v>0</v>
      </c>
      <c r="J38" s="8" t="s">
        <v>0</v>
      </c>
      <c r="K38" s="9" t="s">
        <v>0</v>
      </c>
      <c r="L38" s="8" t="s">
        <v>0</v>
      </c>
      <c r="M38" s="9" t="s">
        <v>0</v>
      </c>
      <c r="N38" s="8" t="s">
        <v>0</v>
      </c>
      <c r="O38" s="9" t="s">
        <v>0</v>
      </c>
      <c r="P38" s="8" t="s">
        <v>0</v>
      </c>
      <c r="Q38" s="9" t="s">
        <v>0</v>
      </c>
      <c r="R38" s="8" t="s">
        <v>0</v>
      </c>
      <c r="S38" s="9" t="s">
        <v>0</v>
      </c>
      <c r="T38" s="8" t="s">
        <v>0</v>
      </c>
      <c r="U38" s="9">
        <v>5</v>
      </c>
    </row>
    <row r="39" spans="1:21" ht="12" customHeight="1">
      <c r="A39" s="408"/>
      <c r="B39" s="413"/>
      <c r="C39" s="12">
        <v>100</v>
      </c>
      <c r="D39" s="11">
        <v>22.222222222222221</v>
      </c>
      <c r="E39" s="12">
        <v>22.222222222222221</v>
      </c>
      <c r="F39" s="11" t="s">
        <v>0</v>
      </c>
      <c r="G39" s="12" t="s">
        <v>0</v>
      </c>
      <c r="H39" s="11" t="s">
        <v>0</v>
      </c>
      <c r="I39" s="12" t="s">
        <v>0</v>
      </c>
      <c r="J39" s="11" t="s">
        <v>0</v>
      </c>
      <c r="K39" s="12" t="s">
        <v>0</v>
      </c>
      <c r="L39" s="11" t="s">
        <v>0</v>
      </c>
      <c r="M39" s="12" t="s">
        <v>0</v>
      </c>
      <c r="N39" s="11" t="s">
        <v>0</v>
      </c>
      <c r="O39" s="12" t="s">
        <v>0</v>
      </c>
      <c r="P39" s="11" t="s">
        <v>0</v>
      </c>
      <c r="Q39" s="12" t="s">
        <v>0</v>
      </c>
      <c r="R39" s="11" t="s">
        <v>0</v>
      </c>
      <c r="S39" s="12" t="s">
        <v>0</v>
      </c>
      <c r="T39" s="11" t="s">
        <v>0</v>
      </c>
      <c r="U39" s="12">
        <v>55.555555555555557</v>
      </c>
    </row>
    <row r="40" spans="1:21" ht="12" customHeight="1">
      <c r="A40" s="407"/>
      <c r="B40" s="410" t="s">
        <v>302</v>
      </c>
      <c r="C40" s="14">
        <v>6</v>
      </c>
      <c r="D40" s="13">
        <v>2</v>
      </c>
      <c r="E40" s="14">
        <v>3</v>
      </c>
      <c r="F40" s="13" t="s">
        <v>0</v>
      </c>
      <c r="G40" s="14" t="s">
        <v>0</v>
      </c>
      <c r="H40" s="13" t="s">
        <v>0</v>
      </c>
      <c r="I40" s="14" t="s">
        <v>0</v>
      </c>
      <c r="J40" s="13" t="s">
        <v>0</v>
      </c>
      <c r="K40" s="14" t="s">
        <v>0</v>
      </c>
      <c r="L40" s="13" t="s">
        <v>0</v>
      </c>
      <c r="M40" s="14" t="s">
        <v>0</v>
      </c>
      <c r="N40" s="13" t="s">
        <v>0</v>
      </c>
      <c r="O40" s="14" t="s">
        <v>0</v>
      </c>
      <c r="P40" s="13" t="s">
        <v>0</v>
      </c>
      <c r="Q40" s="14" t="s">
        <v>0</v>
      </c>
      <c r="R40" s="13" t="s">
        <v>0</v>
      </c>
      <c r="S40" s="14" t="s">
        <v>0</v>
      </c>
      <c r="T40" s="13" t="s">
        <v>0</v>
      </c>
      <c r="U40" s="14">
        <v>1</v>
      </c>
    </row>
    <row r="41" spans="1:21" ht="12" customHeight="1">
      <c r="A41" s="408"/>
      <c r="B41" s="413"/>
      <c r="C41" s="16">
        <v>100</v>
      </c>
      <c r="D41" s="15">
        <v>33.333333333333329</v>
      </c>
      <c r="E41" s="16">
        <v>50</v>
      </c>
      <c r="F41" s="15" t="s">
        <v>0</v>
      </c>
      <c r="G41" s="16" t="s">
        <v>0</v>
      </c>
      <c r="H41" s="15" t="s">
        <v>0</v>
      </c>
      <c r="I41" s="16" t="s">
        <v>0</v>
      </c>
      <c r="J41" s="15" t="s">
        <v>0</v>
      </c>
      <c r="K41" s="16" t="s">
        <v>0</v>
      </c>
      <c r="L41" s="15" t="s">
        <v>0</v>
      </c>
      <c r="M41" s="16" t="s">
        <v>0</v>
      </c>
      <c r="N41" s="15" t="s">
        <v>0</v>
      </c>
      <c r="O41" s="16" t="s">
        <v>0</v>
      </c>
      <c r="P41" s="15" t="s">
        <v>0</v>
      </c>
      <c r="Q41" s="16" t="s">
        <v>0</v>
      </c>
      <c r="R41" s="15" t="s">
        <v>0</v>
      </c>
      <c r="S41" s="16" t="s">
        <v>0</v>
      </c>
      <c r="T41" s="15" t="s">
        <v>0</v>
      </c>
      <c r="U41" s="16">
        <v>16.666666666666664</v>
      </c>
    </row>
    <row r="42" spans="1:21" ht="12" customHeight="1">
      <c r="A42" s="407"/>
      <c r="B42" s="410" t="s">
        <v>303</v>
      </c>
      <c r="C42" s="9">
        <v>13</v>
      </c>
      <c r="D42" s="8">
        <v>4</v>
      </c>
      <c r="E42" s="9">
        <v>2</v>
      </c>
      <c r="F42" s="8">
        <v>2</v>
      </c>
      <c r="G42" s="9" t="s">
        <v>0</v>
      </c>
      <c r="H42" s="8" t="s">
        <v>0</v>
      </c>
      <c r="I42" s="9" t="s">
        <v>0</v>
      </c>
      <c r="J42" s="8" t="s">
        <v>0</v>
      </c>
      <c r="K42" s="9" t="s">
        <v>0</v>
      </c>
      <c r="L42" s="8" t="s">
        <v>0</v>
      </c>
      <c r="M42" s="9" t="s">
        <v>0</v>
      </c>
      <c r="N42" s="8" t="s">
        <v>0</v>
      </c>
      <c r="O42" s="9" t="s">
        <v>0</v>
      </c>
      <c r="P42" s="8" t="s">
        <v>0</v>
      </c>
      <c r="Q42" s="9" t="s">
        <v>0</v>
      </c>
      <c r="R42" s="8" t="s">
        <v>0</v>
      </c>
      <c r="S42" s="9" t="s">
        <v>0</v>
      </c>
      <c r="T42" s="8" t="s">
        <v>0</v>
      </c>
      <c r="U42" s="9">
        <v>5</v>
      </c>
    </row>
    <row r="43" spans="1:21" ht="12" customHeight="1">
      <c r="A43" s="408"/>
      <c r="B43" s="413"/>
      <c r="C43" s="12">
        <v>100</v>
      </c>
      <c r="D43" s="11">
        <v>30.76923076923077</v>
      </c>
      <c r="E43" s="12">
        <v>15.384615384615385</v>
      </c>
      <c r="F43" s="11">
        <v>15.384615384615385</v>
      </c>
      <c r="G43" s="12" t="s">
        <v>0</v>
      </c>
      <c r="H43" s="11" t="s">
        <v>0</v>
      </c>
      <c r="I43" s="12" t="s">
        <v>0</v>
      </c>
      <c r="J43" s="11" t="s">
        <v>0</v>
      </c>
      <c r="K43" s="12" t="s">
        <v>0</v>
      </c>
      <c r="L43" s="11" t="s">
        <v>0</v>
      </c>
      <c r="M43" s="12" t="s">
        <v>0</v>
      </c>
      <c r="N43" s="11" t="s">
        <v>0</v>
      </c>
      <c r="O43" s="12" t="s">
        <v>0</v>
      </c>
      <c r="P43" s="11" t="s">
        <v>0</v>
      </c>
      <c r="Q43" s="12" t="s">
        <v>0</v>
      </c>
      <c r="R43" s="11" t="s">
        <v>0</v>
      </c>
      <c r="S43" s="12" t="s">
        <v>0</v>
      </c>
      <c r="T43" s="11" t="s">
        <v>0</v>
      </c>
      <c r="U43" s="12">
        <v>38.461538461538467</v>
      </c>
    </row>
    <row r="44" spans="1:21" ht="12" customHeight="1">
      <c r="A44" s="407"/>
      <c r="B44" s="410" t="s">
        <v>304</v>
      </c>
      <c r="C44" s="14">
        <v>2</v>
      </c>
      <c r="D44" s="13">
        <v>1</v>
      </c>
      <c r="E44" s="14">
        <v>1</v>
      </c>
      <c r="F44" s="13" t="s">
        <v>0</v>
      </c>
      <c r="G44" s="14" t="s">
        <v>0</v>
      </c>
      <c r="H44" s="13" t="s">
        <v>0</v>
      </c>
      <c r="I44" s="14" t="s">
        <v>0</v>
      </c>
      <c r="J44" s="13" t="s">
        <v>0</v>
      </c>
      <c r="K44" s="14" t="s">
        <v>0</v>
      </c>
      <c r="L44" s="13" t="s">
        <v>0</v>
      </c>
      <c r="M44" s="14" t="s">
        <v>0</v>
      </c>
      <c r="N44" s="13" t="s">
        <v>0</v>
      </c>
      <c r="O44" s="14" t="s">
        <v>0</v>
      </c>
      <c r="P44" s="13" t="s">
        <v>0</v>
      </c>
      <c r="Q44" s="14" t="s">
        <v>0</v>
      </c>
      <c r="R44" s="13" t="s">
        <v>0</v>
      </c>
      <c r="S44" s="14" t="s">
        <v>0</v>
      </c>
      <c r="T44" s="13" t="s">
        <v>0</v>
      </c>
      <c r="U44" s="14" t="s">
        <v>0</v>
      </c>
    </row>
    <row r="45" spans="1:21" ht="12" customHeight="1">
      <c r="A45" s="408"/>
      <c r="B45" s="413"/>
      <c r="C45" s="16">
        <v>100</v>
      </c>
      <c r="D45" s="15">
        <v>50</v>
      </c>
      <c r="E45" s="16">
        <v>50</v>
      </c>
      <c r="F45" s="15" t="s">
        <v>0</v>
      </c>
      <c r="G45" s="16" t="s">
        <v>0</v>
      </c>
      <c r="H45" s="15" t="s">
        <v>0</v>
      </c>
      <c r="I45" s="16" t="s">
        <v>0</v>
      </c>
      <c r="J45" s="15" t="s">
        <v>0</v>
      </c>
      <c r="K45" s="16" t="s">
        <v>0</v>
      </c>
      <c r="L45" s="15" t="s">
        <v>0</v>
      </c>
      <c r="M45" s="16" t="s">
        <v>0</v>
      </c>
      <c r="N45" s="15" t="s">
        <v>0</v>
      </c>
      <c r="O45" s="16" t="s">
        <v>0</v>
      </c>
      <c r="P45" s="15" t="s">
        <v>0</v>
      </c>
      <c r="Q45" s="16" t="s">
        <v>0</v>
      </c>
      <c r="R45" s="11" t="s">
        <v>0</v>
      </c>
      <c r="S45" s="16" t="s">
        <v>0</v>
      </c>
      <c r="T45" s="15" t="s">
        <v>0</v>
      </c>
      <c r="U45" s="16" t="s">
        <v>0</v>
      </c>
    </row>
    <row r="46" spans="1:21" ht="12" customHeight="1">
      <c r="A46" s="407"/>
      <c r="B46" s="410" t="s">
        <v>73</v>
      </c>
      <c r="C46" s="9" t="s">
        <v>0</v>
      </c>
      <c r="D46" s="8" t="s">
        <v>0</v>
      </c>
      <c r="E46" s="9" t="s">
        <v>0</v>
      </c>
      <c r="F46" s="8" t="s">
        <v>0</v>
      </c>
      <c r="G46" s="9" t="s">
        <v>0</v>
      </c>
      <c r="H46" s="8" t="s">
        <v>0</v>
      </c>
      <c r="I46" s="9" t="s">
        <v>0</v>
      </c>
      <c r="J46" s="8" t="s">
        <v>0</v>
      </c>
      <c r="K46" s="9" t="s">
        <v>0</v>
      </c>
      <c r="L46" s="8" t="s">
        <v>0</v>
      </c>
      <c r="M46" s="9" t="s">
        <v>0</v>
      </c>
      <c r="N46" s="8" t="s">
        <v>0</v>
      </c>
      <c r="O46" s="9" t="s">
        <v>0</v>
      </c>
      <c r="P46" s="8" t="s">
        <v>0</v>
      </c>
      <c r="Q46" s="9" t="s">
        <v>0</v>
      </c>
      <c r="R46" s="8" t="s">
        <v>0</v>
      </c>
      <c r="S46" s="9" t="s">
        <v>0</v>
      </c>
      <c r="T46" s="8" t="s">
        <v>0</v>
      </c>
      <c r="U46" s="9" t="s">
        <v>0</v>
      </c>
    </row>
    <row r="47" spans="1:21" ht="12" customHeight="1">
      <c r="A47" s="408"/>
      <c r="B47" s="413"/>
      <c r="C47" s="12" t="s">
        <v>0</v>
      </c>
      <c r="D47" s="11" t="s">
        <v>0</v>
      </c>
      <c r="E47" s="12" t="s">
        <v>0</v>
      </c>
      <c r="F47" s="11" t="s">
        <v>0</v>
      </c>
      <c r="G47" s="12" t="s">
        <v>0</v>
      </c>
      <c r="H47" s="11" t="s">
        <v>0</v>
      </c>
      <c r="I47" s="12" t="s">
        <v>0</v>
      </c>
      <c r="J47" s="11" t="s">
        <v>0</v>
      </c>
      <c r="K47" s="12" t="s">
        <v>0</v>
      </c>
      <c r="L47" s="11" t="s">
        <v>0</v>
      </c>
      <c r="M47" s="12" t="s">
        <v>0</v>
      </c>
      <c r="N47" s="11" t="s">
        <v>0</v>
      </c>
      <c r="O47" s="12" t="s">
        <v>0</v>
      </c>
      <c r="P47" s="11" t="s">
        <v>0</v>
      </c>
      <c r="Q47" s="12" t="s">
        <v>0</v>
      </c>
      <c r="R47" s="11" t="s">
        <v>0</v>
      </c>
      <c r="S47" s="12" t="s">
        <v>0</v>
      </c>
      <c r="T47" s="11" t="s">
        <v>0</v>
      </c>
      <c r="U47" s="12" t="s">
        <v>0</v>
      </c>
    </row>
    <row r="48" spans="1:21" ht="12" customHeight="1">
      <c r="A48" s="411" t="s">
        <v>4</v>
      </c>
      <c r="B48" s="410"/>
      <c r="C48" s="14">
        <v>29</v>
      </c>
      <c r="D48" s="13">
        <v>9</v>
      </c>
      <c r="E48" s="14">
        <v>10</v>
      </c>
      <c r="F48" s="13" t="s">
        <v>0</v>
      </c>
      <c r="G48" s="14" t="s">
        <v>0</v>
      </c>
      <c r="H48" s="13" t="s">
        <v>0</v>
      </c>
      <c r="I48" s="14" t="s">
        <v>0</v>
      </c>
      <c r="J48" s="13" t="s">
        <v>0</v>
      </c>
      <c r="K48" s="14" t="s">
        <v>0</v>
      </c>
      <c r="L48" s="13" t="s">
        <v>0</v>
      </c>
      <c r="M48" s="14" t="s">
        <v>0</v>
      </c>
      <c r="N48" s="13" t="s">
        <v>0</v>
      </c>
      <c r="O48" s="14" t="s">
        <v>0</v>
      </c>
      <c r="P48" s="13" t="s">
        <v>0</v>
      </c>
      <c r="Q48" s="14" t="s">
        <v>0</v>
      </c>
      <c r="R48" s="13" t="s">
        <v>0</v>
      </c>
      <c r="S48" s="14" t="s">
        <v>0</v>
      </c>
      <c r="T48" s="13" t="s">
        <v>0</v>
      </c>
      <c r="U48" s="14">
        <v>10</v>
      </c>
    </row>
    <row r="49" spans="1:21" ht="12" customHeight="1">
      <c r="A49" s="412"/>
      <c r="B49" s="413"/>
      <c r="C49" s="16">
        <v>100</v>
      </c>
      <c r="D49" s="15">
        <v>31.03448275862069</v>
      </c>
      <c r="E49" s="16">
        <v>34.482758620689658</v>
      </c>
      <c r="F49" s="15" t="s">
        <v>0</v>
      </c>
      <c r="G49" s="16" t="s">
        <v>0</v>
      </c>
      <c r="H49" s="15" t="s">
        <v>0</v>
      </c>
      <c r="I49" s="16" t="s">
        <v>0</v>
      </c>
      <c r="J49" s="15" t="s">
        <v>0</v>
      </c>
      <c r="K49" s="16" t="s">
        <v>0</v>
      </c>
      <c r="L49" s="15" t="s">
        <v>0</v>
      </c>
      <c r="M49" s="16" t="s">
        <v>0</v>
      </c>
      <c r="N49" s="15" t="s">
        <v>0</v>
      </c>
      <c r="O49" s="16" t="s">
        <v>0</v>
      </c>
      <c r="P49" s="15" t="s">
        <v>0</v>
      </c>
      <c r="Q49" s="16" t="s">
        <v>0</v>
      </c>
      <c r="R49" s="15" t="s">
        <v>0</v>
      </c>
      <c r="S49" s="16" t="s">
        <v>0</v>
      </c>
      <c r="T49" s="15" t="s">
        <v>0</v>
      </c>
      <c r="U49" s="16">
        <v>34.482758620689658</v>
      </c>
    </row>
    <row r="50" spans="1:21" ht="12" customHeight="1">
      <c r="A50" s="407"/>
      <c r="B50" s="410" t="s">
        <v>2</v>
      </c>
      <c r="C50" s="9" t="s">
        <v>0</v>
      </c>
      <c r="D50" s="8" t="s">
        <v>0</v>
      </c>
      <c r="E50" s="9" t="s">
        <v>0</v>
      </c>
      <c r="F50" s="8" t="s">
        <v>0</v>
      </c>
      <c r="G50" s="9" t="s">
        <v>0</v>
      </c>
      <c r="H50" s="8" t="s">
        <v>0</v>
      </c>
      <c r="I50" s="9" t="s">
        <v>0</v>
      </c>
      <c r="J50" s="8" t="s">
        <v>0</v>
      </c>
      <c r="K50" s="9" t="s">
        <v>0</v>
      </c>
      <c r="L50" s="8" t="s">
        <v>0</v>
      </c>
      <c r="M50" s="9" t="s">
        <v>0</v>
      </c>
      <c r="N50" s="8" t="s">
        <v>0</v>
      </c>
      <c r="O50" s="9" t="s">
        <v>0</v>
      </c>
      <c r="P50" s="8" t="s">
        <v>0</v>
      </c>
      <c r="Q50" s="9" t="s">
        <v>0</v>
      </c>
      <c r="R50" s="8" t="s">
        <v>0</v>
      </c>
      <c r="S50" s="9" t="s">
        <v>0</v>
      </c>
      <c r="T50" s="8" t="s">
        <v>0</v>
      </c>
      <c r="U50" s="9" t="s">
        <v>0</v>
      </c>
    </row>
    <row r="51" spans="1:21" ht="12" customHeight="1">
      <c r="A51" s="408"/>
      <c r="B51" s="413"/>
      <c r="C51" s="12" t="s">
        <v>0</v>
      </c>
      <c r="D51" s="11" t="s">
        <v>0</v>
      </c>
      <c r="E51" s="12" t="s">
        <v>0</v>
      </c>
      <c r="F51" s="11" t="s">
        <v>0</v>
      </c>
      <c r="G51" s="12" t="s">
        <v>0</v>
      </c>
      <c r="H51" s="11" t="s">
        <v>0</v>
      </c>
      <c r="I51" s="12" t="s">
        <v>0</v>
      </c>
      <c r="J51" s="11" t="s">
        <v>0</v>
      </c>
      <c r="K51" s="12" t="s">
        <v>0</v>
      </c>
      <c r="L51" s="11" t="s">
        <v>0</v>
      </c>
      <c r="M51" s="12" t="s">
        <v>0</v>
      </c>
      <c r="N51" s="11" t="s">
        <v>0</v>
      </c>
      <c r="O51" s="12" t="s">
        <v>0</v>
      </c>
      <c r="P51" s="11" t="s">
        <v>0</v>
      </c>
      <c r="Q51" s="12" t="s">
        <v>0</v>
      </c>
      <c r="R51" s="11" t="s">
        <v>0</v>
      </c>
      <c r="S51" s="12" t="s">
        <v>0</v>
      </c>
      <c r="T51" s="11" t="s">
        <v>0</v>
      </c>
      <c r="U51" s="12" t="s">
        <v>0</v>
      </c>
    </row>
    <row r="52" spans="1:21" ht="12" customHeight="1">
      <c r="A52" s="407"/>
      <c r="B52" s="410" t="s">
        <v>297</v>
      </c>
      <c r="C52" s="14" t="s">
        <v>0</v>
      </c>
      <c r="D52" s="13" t="s">
        <v>0</v>
      </c>
      <c r="E52" s="9" t="s">
        <v>0</v>
      </c>
      <c r="F52" s="8" t="s">
        <v>0</v>
      </c>
      <c r="G52" s="9" t="s">
        <v>0</v>
      </c>
      <c r="H52" s="8" t="s">
        <v>0</v>
      </c>
      <c r="I52" s="9" t="s">
        <v>0</v>
      </c>
      <c r="J52" s="8" t="s">
        <v>0</v>
      </c>
      <c r="K52" s="9" t="s">
        <v>0</v>
      </c>
      <c r="L52" s="8" t="s">
        <v>0</v>
      </c>
      <c r="M52" s="9" t="s">
        <v>0</v>
      </c>
      <c r="N52" s="8" t="s">
        <v>0</v>
      </c>
      <c r="O52" s="9" t="s">
        <v>0</v>
      </c>
      <c r="P52" s="8" t="s">
        <v>0</v>
      </c>
      <c r="Q52" s="9" t="s">
        <v>0</v>
      </c>
      <c r="R52" s="8" t="s">
        <v>0</v>
      </c>
      <c r="S52" s="9" t="s">
        <v>0</v>
      </c>
      <c r="T52" s="8" t="s">
        <v>0</v>
      </c>
      <c r="U52" s="9" t="s">
        <v>0</v>
      </c>
    </row>
    <row r="53" spans="1:21" ht="12" customHeight="1">
      <c r="A53" s="408"/>
      <c r="B53" s="413"/>
      <c r="C53" s="12" t="s">
        <v>0</v>
      </c>
      <c r="D53" s="11" t="s">
        <v>0</v>
      </c>
      <c r="E53" s="12" t="s">
        <v>0</v>
      </c>
      <c r="F53" s="11" t="s">
        <v>0</v>
      </c>
      <c r="G53" s="12" t="s">
        <v>0</v>
      </c>
      <c r="H53" s="11" t="s">
        <v>0</v>
      </c>
      <c r="I53" s="12" t="s">
        <v>0</v>
      </c>
      <c r="J53" s="11" t="s">
        <v>0</v>
      </c>
      <c r="K53" s="12" t="s">
        <v>0</v>
      </c>
      <c r="L53" s="11" t="s">
        <v>0</v>
      </c>
      <c r="M53" s="12" t="s">
        <v>0</v>
      </c>
      <c r="N53" s="11" t="s">
        <v>0</v>
      </c>
      <c r="O53" s="12" t="s">
        <v>0</v>
      </c>
      <c r="P53" s="11" t="s">
        <v>0</v>
      </c>
      <c r="Q53" s="12" t="s">
        <v>0</v>
      </c>
      <c r="R53" s="11" t="s">
        <v>0</v>
      </c>
      <c r="S53" s="12" t="s">
        <v>0</v>
      </c>
      <c r="T53" s="11" t="s">
        <v>0</v>
      </c>
      <c r="U53" s="12" t="s">
        <v>0</v>
      </c>
    </row>
    <row r="54" spans="1:21" ht="12" customHeight="1">
      <c r="A54" s="407"/>
      <c r="B54" s="410" t="s">
        <v>298</v>
      </c>
      <c r="C54" s="14">
        <v>1</v>
      </c>
      <c r="D54" s="13" t="s">
        <v>0</v>
      </c>
      <c r="E54" s="14">
        <v>1</v>
      </c>
      <c r="F54" s="13" t="s">
        <v>0</v>
      </c>
      <c r="G54" s="14" t="s">
        <v>0</v>
      </c>
      <c r="H54" s="13" t="s">
        <v>0</v>
      </c>
      <c r="I54" s="14" t="s">
        <v>0</v>
      </c>
      <c r="J54" s="8" t="s">
        <v>0</v>
      </c>
      <c r="K54" s="14" t="s">
        <v>0</v>
      </c>
      <c r="L54" s="8" t="s">
        <v>0</v>
      </c>
      <c r="M54" s="14" t="s">
        <v>0</v>
      </c>
      <c r="N54" s="8" t="s">
        <v>0</v>
      </c>
      <c r="O54" s="9" t="s">
        <v>0</v>
      </c>
      <c r="P54" s="8" t="s">
        <v>0</v>
      </c>
      <c r="Q54" s="9" t="s">
        <v>0</v>
      </c>
      <c r="R54" s="8" t="s">
        <v>0</v>
      </c>
      <c r="S54" s="14" t="s">
        <v>0</v>
      </c>
      <c r="T54" s="13" t="s">
        <v>0</v>
      </c>
      <c r="U54" s="14" t="s">
        <v>0</v>
      </c>
    </row>
    <row r="55" spans="1:21" ht="12" customHeight="1">
      <c r="A55" s="408"/>
      <c r="B55" s="413"/>
      <c r="C55" s="16">
        <v>100</v>
      </c>
      <c r="D55" s="15" t="s">
        <v>0</v>
      </c>
      <c r="E55" s="16">
        <v>100</v>
      </c>
      <c r="F55" s="15" t="s">
        <v>0</v>
      </c>
      <c r="G55" s="16" t="s">
        <v>0</v>
      </c>
      <c r="H55" s="15" t="s">
        <v>0</v>
      </c>
      <c r="I55" s="16" t="s">
        <v>0</v>
      </c>
      <c r="J55" s="15" t="s">
        <v>0</v>
      </c>
      <c r="K55" s="16" t="s">
        <v>0</v>
      </c>
      <c r="L55" s="15" t="s">
        <v>0</v>
      </c>
      <c r="M55" s="16" t="s">
        <v>0</v>
      </c>
      <c r="N55" s="15" t="s">
        <v>0</v>
      </c>
      <c r="O55" s="16" t="s">
        <v>0</v>
      </c>
      <c r="P55" s="15" t="s">
        <v>0</v>
      </c>
      <c r="Q55" s="16" t="s">
        <v>0</v>
      </c>
      <c r="R55" s="15" t="s">
        <v>0</v>
      </c>
      <c r="S55" s="16" t="s">
        <v>0</v>
      </c>
      <c r="T55" s="15" t="s">
        <v>0</v>
      </c>
      <c r="U55" s="16" t="s">
        <v>0</v>
      </c>
    </row>
    <row r="56" spans="1:21" ht="12" customHeight="1">
      <c r="A56" s="407"/>
      <c r="B56" s="410" t="s">
        <v>299</v>
      </c>
      <c r="C56" s="9">
        <v>2</v>
      </c>
      <c r="D56" s="8" t="s">
        <v>0</v>
      </c>
      <c r="E56" s="9">
        <v>1</v>
      </c>
      <c r="F56" s="8" t="s">
        <v>0</v>
      </c>
      <c r="G56" s="9" t="s">
        <v>0</v>
      </c>
      <c r="H56" s="8" t="s">
        <v>0</v>
      </c>
      <c r="I56" s="9" t="s">
        <v>0</v>
      </c>
      <c r="J56" s="8" t="s">
        <v>0</v>
      </c>
      <c r="K56" s="9" t="s">
        <v>0</v>
      </c>
      <c r="L56" s="8" t="s">
        <v>0</v>
      </c>
      <c r="M56" s="9" t="s">
        <v>0</v>
      </c>
      <c r="N56" s="8" t="s">
        <v>0</v>
      </c>
      <c r="O56" s="9" t="s">
        <v>0</v>
      </c>
      <c r="P56" s="8" t="s">
        <v>0</v>
      </c>
      <c r="Q56" s="9" t="s">
        <v>0</v>
      </c>
      <c r="R56" s="8" t="s">
        <v>0</v>
      </c>
      <c r="S56" s="9" t="s">
        <v>0</v>
      </c>
      <c r="T56" s="8" t="s">
        <v>0</v>
      </c>
      <c r="U56" s="9">
        <v>1</v>
      </c>
    </row>
    <row r="57" spans="1:21" ht="12" customHeight="1">
      <c r="A57" s="408"/>
      <c r="B57" s="413"/>
      <c r="C57" s="16">
        <v>100</v>
      </c>
      <c r="D57" s="15" t="s">
        <v>0</v>
      </c>
      <c r="E57" s="16">
        <v>50</v>
      </c>
      <c r="F57" s="15" t="s">
        <v>0</v>
      </c>
      <c r="G57" s="16" t="s">
        <v>0</v>
      </c>
      <c r="H57" s="15" t="s">
        <v>0</v>
      </c>
      <c r="I57" s="16" t="s">
        <v>0</v>
      </c>
      <c r="J57" s="15" t="s">
        <v>0</v>
      </c>
      <c r="K57" s="16" t="s">
        <v>0</v>
      </c>
      <c r="L57" s="15" t="s">
        <v>0</v>
      </c>
      <c r="M57" s="16" t="s">
        <v>0</v>
      </c>
      <c r="N57" s="15" t="s">
        <v>0</v>
      </c>
      <c r="O57" s="16" t="s">
        <v>0</v>
      </c>
      <c r="P57" s="15" t="s">
        <v>0</v>
      </c>
      <c r="Q57" s="16" t="s">
        <v>0</v>
      </c>
      <c r="R57" s="15" t="s">
        <v>0</v>
      </c>
      <c r="S57" s="16" t="s">
        <v>0</v>
      </c>
      <c r="T57" s="15" t="s">
        <v>0</v>
      </c>
      <c r="U57" s="16">
        <v>50</v>
      </c>
    </row>
    <row r="58" spans="1:21" ht="12" customHeight="1">
      <c r="A58" s="407"/>
      <c r="B58" s="410" t="s">
        <v>300</v>
      </c>
      <c r="C58" s="7">
        <v>4</v>
      </c>
      <c r="D58" s="8">
        <v>3</v>
      </c>
      <c r="E58" s="9">
        <v>1</v>
      </c>
      <c r="F58" s="8" t="s">
        <v>0</v>
      </c>
      <c r="G58" s="9" t="s">
        <v>0</v>
      </c>
      <c r="H58" s="8" t="s">
        <v>0</v>
      </c>
      <c r="I58" s="9" t="s">
        <v>0</v>
      </c>
      <c r="J58" s="8" t="s">
        <v>0</v>
      </c>
      <c r="K58" s="9" t="s">
        <v>0</v>
      </c>
      <c r="L58" s="8" t="s">
        <v>0</v>
      </c>
      <c r="M58" s="9" t="s">
        <v>0</v>
      </c>
      <c r="N58" s="8" t="s">
        <v>0</v>
      </c>
      <c r="O58" s="9" t="s">
        <v>0</v>
      </c>
      <c r="P58" s="8" t="s">
        <v>0</v>
      </c>
      <c r="Q58" s="9" t="s">
        <v>0</v>
      </c>
      <c r="R58" s="8" t="s">
        <v>0</v>
      </c>
      <c r="S58" s="9" t="s">
        <v>0</v>
      </c>
      <c r="T58" s="8" t="s">
        <v>0</v>
      </c>
      <c r="U58" s="9" t="s">
        <v>0</v>
      </c>
    </row>
    <row r="59" spans="1:21" ht="12" customHeight="1">
      <c r="A59" s="408"/>
      <c r="B59" s="413"/>
      <c r="C59" s="16">
        <v>100</v>
      </c>
      <c r="D59" s="15">
        <v>75</v>
      </c>
      <c r="E59" s="16">
        <v>25</v>
      </c>
      <c r="F59" s="15" t="s">
        <v>0</v>
      </c>
      <c r="G59" s="16" t="s">
        <v>0</v>
      </c>
      <c r="H59" s="15" t="s">
        <v>0</v>
      </c>
      <c r="I59" s="16" t="s">
        <v>0</v>
      </c>
      <c r="J59" s="15" t="s">
        <v>0</v>
      </c>
      <c r="K59" s="16" t="s">
        <v>0</v>
      </c>
      <c r="L59" s="15" t="s">
        <v>0</v>
      </c>
      <c r="M59" s="16" t="s">
        <v>0</v>
      </c>
      <c r="N59" s="15" t="s">
        <v>0</v>
      </c>
      <c r="O59" s="16" t="s">
        <v>0</v>
      </c>
      <c r="P59" s="15" t="s">
        <v>0</v>
      </c>
      <c r="Q59" s="16" t="s">
        <v>0</v>
      </c>
      <c r="R59" s="15" t="s">
        <v>0</v>
      </c>
      <c r="S59" s="16" t="s">
        <v>0</v>
      </c>
      <c r="T59" s="15" t="s">
        <v>0</v>
      </c>
      <c r="U59" s="16" t="s">
        <v>0</v>
      </c>
    </row>
    <row r="60" spans="1:21" ht="12" customHeight="1">
      <c r="A60" s="407"/>
      <c r="B60" s="410" t="s">
        <v>301</v>
      </c>
      <c r="C60" s="7">
        <v>7</v>
      </c>
      <c r="D60" s="8">
        <v>3</v>
      </c>
      <c r="E60" s="9">
        <v>1</v>
      </c>
      <c r="F60" s="8" t="s">
        <v>0</v>
      </c>
      <c r="G60" s="9" t="s">
        <v>0</v>
      </c>
      <c r="H60" s="8" t="s">
        <v>0</v>
      </c>
      <c r="I60" s="9" t="s">
        <v>0</v>
      </c>
      <c r="J60" s="8" t="s">
        <v>0</v>
      </c>
      <c r="K60" s="9" t="s">
        <v>0</v>
      </c>
      <c r="L60" s="8" t="s">
        <v>0</v>
      </c>
      <c r="M60" s="9" t="s">
        <v>0</v>
      </c>
      <c r="N60" s="8" t="s">
        <v>0</v>
      </c>
      <c r="O60" s="9" t="s">
        <v>0</v>
      </c>
      <c r="P60" s="8" t="s">
        <v>0</v>
      </c>
      <c r="Q60" s="9" t="s">
        <v>0</v>
      </c>
      <c r="R60" s="8" t="s">
        <v>0</v>
      </c>
      <c r="S60" s="9" t="s">
        <v>0</v>
      </c>
      <c r="T60" s="8" t="s">
        <v>0</v>
      </c>
      <c r="U60" s="9">
        <v>3</v>
      </c>
    </row>
    <row r="61" spans="1:21" ht="12" customHeight="1">
      <c r="A61" s="408"/>
      <c r="B61" s="413"/>
      <c r="C61" s="12">
        <v>100</v>
      </c>
      <c r="D61" s="11">
        <v>42.857142857142854</v>
      </c>
      <c r="E61" s="12">
        <v>14.285714285714285</v>
      </c>
      <c r="F61" s="11" t="s">
        <v>0</v>
      </c>
      <c r="G61" s="12" t="s">
        <v>0</v>
      </c>
      <c r="H61" s="11" t="s">
        <v>0</v>
      </c>
      <c r="I61" s="12" t="s">
        <v>0</v>
      </c>
      <c r="J61" s="11" t="s">
        <v>0</v>
      </c>
      <c r="K61" s="12" t="s">
        <v>0</v>
      </c>
      <c r="L61" s="11" t="s">
        <v>0</v>
      </c>
      <c r="M61" s="12" t="s">
        <v>0</v>
      </c>
      <c r="N61" s="11" t="s">
        <v>0</v>
      </c>
      <c r="O61" s="16" t="s">
        <v>0</v>
      </c>
      <c r="P61" s="11" t="s">
        <v>0</v>
      </c>
      <c r="Q61" s="12" t="s">
        <v>0</v>
      </c>
      <c r="R61" s="15" t="s">
        <v>0</v>
      </c>
      <c r="S61" s="16" t="s">
        <v>0</v>
      </c>
      <c r="T61" s="15" t="s">
        <v>0</v>
      </c>
      <c r="U61" s="17">
        <v>42.857142857142854</v>
      </c>
    </row>
    <row r="62" spans="1:21" ht="12" customHeight="1">
      <c r="A62" s="407"/>
      <c r="B62" s="410" t="s">
        <v>302</v>
      </c>
      <c r="C62" s="14">
        <v>2</v>
      </c>
      <c r="D62" s="13" t="s">
        <v>0</v>
      </c>
      <c r="E62" s="14" t="s">
        <v>0</v>
      </c>
      <c r="F62" s="13" t="s">
        <v>0</v>
      </c>
      <c r="G62" s="14" t="s">
        <v>0</v>
      </c>
      <c r="H62" s="13" t="s">
        <v>0</v>
      </c>
      <c r="I62" s="14" t="s">
        <v>0</v>
      </c>
      <c r="J62" s="13" t="s">
        <v>0</v>
      </c>
      <c r="K62" s="14" t="s">
        <v>0</v>
      </c>
      <c r="L62" s="13" t="s">
        <v>0</v>
      </c>
      <c r="M62" s="14" t="s">
        <v>0</v>
      </c>
      <c r="N62" s="13" t="s">
        <v>0</v>
      </c>
      <c r="O62" s="9" t="s">
        <v>0</v>
      </c>
      <c r="P62" s="13" t="s">
        <v>0</v>
      </c>
      <c r="Q62" s="9" t="s">
        <v>0</v>
      </c>
      <c r="R62" s="8" t="s">
        <v>0</v>
      </c>
      <c r="S62" s="9" t="s">
        <v>0</v>
      </c>
      <c r="T62" s="8" t="s">
        <v>0</v>
      </c>
      <c r="U62" s="14">
        <v>2</v>
      </c>
    </row>
    <row r="63" spans="1:21" ht="12" customHeight="1">
      <c r="A63" s="408"/>
      <c r="B63" s="413"/>
      <c r="C63" s="12">
        <v>100</v>
      </c>
      <c r="D63" s="11" t="s">
        <v>0</v>
      </c>
      <c r="E63" s="12" t="s">
        <v>0</v>
      </c>
      <c r="F63" s="11" t="s">
        <v>0</v>
      </c>
      <c r="G63" s="12" t="s">
        <v>0</v>
      </c>
      <c r="H63" s="11" t="s">
        <v>0</v>
      </c>
      <c r="I63" s="12" t="s">
        <v>0</v>
      </c>
      <c r="J63" s="11" t="s">
        <v>0</v>
      </c>
      <c r="K63" s="12" t="s">
        <v>0</v>
      </c>
      <c r="L63" s="11" t="s">
        <v>0</v>
      </c>
      <c r="M63" s="12" t="s">
        <v>0</v>
      </c>
      <c r="N63" s="11" t="s">
        <v>0</v>
      </c>
      <c r="O63" s="12" t="s">
        <v>0</v>
      </c>
      <c r="P63" s="11" t="s">
        <v>0</v>
      </c>
      <c r="Q63" s="12" t="s">
        <v>0</v>
      </c>
      <c r="R63" s="11" t="s">
        <v>0</v>
      </c>
      <c r="S63" s="12" t="s">
        <v>0</v>
      </c>
      <c r="T63" s="11" t="s">
        <v>0</v>
      </c>
      <c r="U63" s="12">
        <v>100</v>
      </c>
    </row>
    <row r="64" spans="1:21" ht="12" customHeight="1">
      <c r="A64" s="407"/>
      <c r="B64" s="410" t="s">
        <v>303</v>
      </c>
      <c r="C64" s="14">
        <v>10</v>
      </c>
      <c r="D64" s="13">
        <v>2</v>
      </c>
      <c r="E64" s="14">
        <v>6</v>
      </c>
      <c r="F64" s="13" t="s">
        <v>0</v>
      </c>
      <c r="G64" s="14" t="s">
        <v>0</v>
      </c>
      <c r="H64" s="13" t="s">
        <v>0</v>
      </c>
      <c r="I64" s="14" t="s">
        <v>0</v>
      </c>
      <c r="J64" s="13" t="s">
        <v>0</v>
      </c>
      <c r="K64" s="14" t="s">
        <v>0</v>
      </c>
      <c r="L64" s="13" t="s">
        <v>0</v>
      </c>
      <c r="M64" s="14" t="s">
        <v>0</v>
      </c>
      <c r="N64" s="13" t="s">
        <v>0</v>
      </c>
      <c r="O64" s="14" t="s">
        <v>0</v>
      </c>
      <c r="P64" s="13" t="s">
        <v>0</v>
      </c>
      <c r="Q64" s="14" t="s">
        <v>0</v>
      </c>
      <c r="R64" s="13" t="s">
        <v>0</v>
      </c>
      <c r="S64" s="14" t="s">
        <v>0</v>
      </c>
      <c r="T64" s="13" t="s">
        <v>0</v>
      </c>
      <c r="U64" s="14">
        <v>2</v>
      </c>
    </row>
    <row r="65" spans="1:21" ht="12" customHeight="1">
      <c r="A65" s="408"/>
      <c r="B65" s="413"/>
      <c r="C65" s="16">
        <v>100</v>
      </c>
      <c r="D65" s="15">
        <v>20</v>
      </c>
      <c r="E65" s="16">
        <v>60</v>
      </c>
      <c r="F65" s="15" t="s">
        <v>0</v>
      </c>
      <c r="G65" s="16" t="s">
        <v>0</v>
      </c>
      <c r="H65" s="15" t="s">
        <v>0</v>
      </c>
      <c r="I65" s="16" t="s">
        <v>0</v>
      </c>
      <c r="J65" s="15" t="s">
        <v>0</v>
      </c>
      <c r="K65" s="16" t="s">
        <v>0</v>
      </c>
      <c r="L65" s="15" t="s">
        <v>0</v>
      </c>
      <c r="M65" s="16" t="s">
        <v>0</v>
      </c>
      <c r="N65" s="15" t="s">
        <v>0</v>
      </c>
      <c r="O65" s="16" t="s">
        <v>0</v>
      </c>
      <c r="P65" s="15" t="s">
        <v>0</v>
      </c>
      <c r="Q65" s="16" t="s">
        <v>0</v>
      </c>
      <c r="R65" s="15" t="s">
        <v>0</v>
      </c>
      <c r="S65" s="16" t="s">
        <v>0</v>
      </c>
      <c r="T65" s="15" t="s">
        <v>0</v>
      </c>
      <c r="U65" s="16">
        <v>20</v>
      </c>
    </row>
    <row r="66" spans="1:21" ht="12" customHeight="1">
      <c r="A66" s="407"/>
      <c r="B66" s="410" t="s">
        <v>304</v>
      </c>
      <c r="C66" s="9">
        <v>3</v>
      </c>
      <c r="D66" s="8">
        <v>1</v>
      </c>
      <c r="E66" s="9" t="s">
        <v>0</v>
      </c>
      <c r="F66" s="8" t="s">
        <v>0</v>
      </c>
      <c r="G66" s="9" t="s">
        <v>0</v>
      </c>
      <c r="H66" s="8" t="s">
        <v>0</v>
      </c>
      <c r="I66" s="9" t="s">
        <v>0</v>
      </c>
      <c r="J66" s="8" t="s">
        <v>0</v>
      </c>
      <c r="K66" s="9" t="s">
        <v>0</v>
      </c>
      <c r="L66" s="8" t="s">
        <v>0</v>
      </c>
      <c r="M66" s="9" t="s">
        <v>0</v>
      </c>
      <c r="N66" s="8" t="s">
        <v>0</v>
      </c>
      <c r="O66" s="9" t="s">
        <v>0</v>
      </c>
      <c r="P66" s="8" t="s">
        <v>0</v>
      </c>
      <c r="Q66" s="9" t="s">
        <v>0</v>
      </c>
      <c r="R66" s="8" t="s">
        <v>0</v>
      </c>
      <c r="S66" s="9" t="s">
        <v>0</v>
      </c>
      <c r="T66" s="8" t="s">
        <v>0</v>
      </c>
      <c r="U66" s="9">
        <v>2</v>
      </c>
    </row>
    <row r="67" spans="1:21" ht="12" customHeight="1">
      <c r="A67" s="408"/>
      <c r="B67" s="413"/>
      <c r="C67" s="12">
        <v>99.999999999999986</v>
      </c>
      <c r="D67" s="11">
        <v>33.333333333333329</v>
      </c>
      <c r="E67" s="12" t="s">
        <v>0</v>
      </c>
      <c r="F67" s="11" t="s">
        <v>0</v>
      </c>
      <c r="G67" s="12" t="s">
        <v>0</v>
      </c>
      <c r="H67" s="11" t="s">
        <v>0</v>
      </c>
      <c r="I67" s="12" t="s">
        <v>0</v>
      </c>
      <c r="J67" s="11" t="s">
        <v>0</v>
      </c>
      <c r="K67" s="12" t="s">
        <v>0</v>
      </c>
      <c r="L67" s="11" t="s">
        <v>0</v>
      </c>
      <c r="M67" s="12" t="s">
        <v>0</v>
      </c>
      <c r="N67" s="11" t="s">
        <v>0</v>
      </c>
      <c r="O67" s="12" t="s">
        <v>0</v>
      </c>
      <c r="P67" s="11" t="s">
        <v>0</v>
      </c>
      <c r="Q67" s="12" t="s">
        <v>0</v>
      </c>
      <c r="R67" s="11" t="s">
        <v>0</v>
      </c>
      <c r="S67" s="12" t="s">
        <v>0</v>
      </c>
      <c r="T67" s="11" t="s">
        <v>0</v>
      </c>
      <c r="U67" s="12">
        <v>66.666666666666657</v>
      </c>
    </row>
    <row r="68" spans="1:21" ht="12" customHeight="1">
      <c r="A68" s="407"/>
      <c r="B68" s="410" t="s">
        <v>73</v>
      </c>
      <c r="C68" s="9" t="s">
        <v>0</v>
      </c>
      <c r="D68" s="8" t="s">
        <v>0</v>
      </c>
      <c r="E68" s="9" t="s">
        <v>0</v>
      </c>
      <c r="F68" s="8" t="s">
        <v>0</v>
      </c>
      <c r="G68" s="9" t="s">
        <v>0</v>
      </c>
      <c r="H68" s="8" t="s">
        <v>0</v>
      </c>
      <c r="I68" s="9" t="s">
        <v>0</v>
      </c>
      <c r="J68" s="8" t="s">
        <v>0</v>
      </c>
      <c r="K68" s="9" t="s">
        <v>0</v>
      </c>
      <c r="L68" s="8" t="s">
        <v>0</v>
      </c>
      <c r="M68" s="9" t="s">
        <v>0</v>
      </c>
      <c r="N68" s="8" t="s">
        <v>0</v>
      </c>
      <c r="O68" s="9" t="s">
        <v>0</v>
      </c>
      <c r="P68" s="8" t="s">
        <v>0</v>
      </c>
      <c r="Q68" s="9" t="s">
        <v>0</v>
      </c>
      <c r="R68" s="8" t="s">
        <v>0</v>
      </c>
      <c r="S68" s="9" t="s">
        <v>0</v>
      </c>
      <c r="T68" s="8" t="s">
        <v>0</v>
      </c>
      <c r="U68" s="9" t="s">
        <v>0</v>
      </c>
    </row>
    <row r="69" spans="1:21" ht="12" customHeight="1">
      <c r="A69" s="408"/>
      <c r="B69" s="413"/>
      <c r="C69" s="12" t="s">
        <v>0</v>
      </c>
      <c r="D69" s="11" t="s">
        <v>0</v>
      </c>
      <c r="E69" s="12" t="s">
        <v>0</v>
      </c>
      <c r="F69" s="11" t="s">
        <v>0</v>
      </c>
      <c r="G69" s="12" t="s">
        <v>0</v>
      </c>
      <c r="H69" s="11" t="s">
        <v>0</v>
      </c>
      <c r="I69" s="11" t="s">
        <v>0</v>
      </c>
      <c r="J69" s="11" t="s">
        <v>0</v>
      </c>
      <c r="K69" s="12" t="s">
        <v>0</v>
      </c>
      <c r="L69" s="11" t="s">
        <v>0</v>
      </c>
      <c r="M69" s="11" t="s">
        <v>0</v>
      </c>
      <c r="N69" s="11" t="s">
        <v>0</v>
      </c>
      <c r="O69" s="11" t="s">
        <v>0</v>
      </c>
      <c r="P69" s="20" t="s">
        <v>0</v>
      </c>
      <c r="Q69" s="12" t="s">
        <v>0</v>
      </c>
      <c r="R69" s="11" t="s">
        <v>0</v>
      </c>
      <c r="S69" s="12" t="s">
        <v>0</v>
      </c>
      <c r="T69" s="11" t="s">
        <v>0</v>
      </c>
      <c r="U69" s="12" t="s">
        <v>0</v>
      </c>
    </row>
    <row r="70" spans="1:21" ht="12" customHeight="1">
      <c r="A70" s="411" t="s">
        <v>6</v>
      </c>
      <c r="B70" s="410"/>
      <c r="C70" s="14" t="s">
        <v>0</v>
      </c>
      <c r="D70" s="13" t="s">
        <v>0</v>
      </c>
      <c r="E70" s="14" t="s">
        <v>0</v>
      </c>
      <c r="F70" s="13" t="s">
        <v>0</v>
      </c>
      <c r="G70" s="8" t="s">
        <v>0</v>
      </c>
      <c r="H70" s="8" t="s">
        <v>0</v>
      </c>
      <c r="I70" s="8" t="s">
        <v>0</v>
      </c>
      <c r="J70" s="8" t="s">
        <v>0</v>
      </c>
      <c r="K70" s="8" t="s">
        <v>0</v>
      </c>
      <c r="L70" s="8" t="s">
        <v>0</v>
      </c>
      <c r="M70" s="8" t="s">
        <v>0</v>
      </c>
      <c r="N70" s="8" t="s">
        <v>0</v>
      </c>
      <c r="O70" s="8" t="s">
        <v>0</v>
      </c>
      <c r="P70" s="8" t="s">
        <v>0</v>
      </c>
      <c r="Q70" s="8" t="s">
        <v>0</v>
      </c>
      <c r="R70" s="8" t="s">
        <v>0</v>
      </c>
      <c r="S70" s="8" t="s">
        <v>0</v>
      </c>
      <c r="T70" s="8" t="s">
        <v>0</v>
      </c>
      <c r="U70" s="9" t="s">
        <v>0</v>
      </c>
    </row>
    <row r="71" spans="1:21" ht="12" customHeight="1">
      <c r="A71" s="412"/>
      <c r="B71" s="413"/>
      <c r="C71" s="16" t="s">
        <v>0</v>
      </c>
      <c r="D71" s="15" t="s">
        <v>0</v>
      </c>
      <c r="E71" s="16" t="s">
        <v>0</v>
      </c>
      <c r="F71" s="15" t="s">
        <v>0</v>
      </c>
      <c r="G71" s="11" t="s">
        <v>0</v>
      </c>
      <c r="H71" s="11" t="s">
        <v>0</v>
      </c>
      <c r="I71" s="11" t="s">
        <v>0</v>
      </c>
      <c r="J71" s="11" t="s">
        <v>0</v>
      </c>
      <c r="K71" s="11" t="s">
        <v>0</v>
      </c>
      <c r="L71" s="11" t="s">
        <v>0</v>
      </c>
      <c r="M71" s="11" t="s">
        <v>0</v>
      </c>
      <c r="N71" s="11" t="s">
        <v>0</v>
      </c>
      <c r="O71" s="11" t="s">
        <v>0</v>
      </c>
      <c r="P71" s="11" t="s">
        <v>0</v>
      </c>
      <c r="Q71" s="11" t="s">
        <v>0</v>
      </c>
      <c r="R71" s="11" t="s">
        <v>0</v>
      </c>
      <c r="S71" s="11" t="s">
        <v>0</v>
      </c>
      <c r="T71" s="11" t="s">
        <v>0</v>
      </c>
      <c r="U71" s="12" t="s">
        <v>0</v>
      </c>
    </row>
    <row r="72" spans="1:21" ht="12" customHeight="1">
      <c r="A72" s="407"/>
      <c r="B72" s="410" t="s">
        <v>2</v>
      </c>
      <c r="C72" s="9" t="s">
        <v>0</v>
      </c>
      <c r="D72" s="8" t="s">
        <v>0</v>
      </c>
      <c r="E72" s="9" t="s">
        <v>0</v>
      </c>
      <c r="F72" s="8" t="s">
        <v>0</v>
      </c>
      <c r="G72" s="9" t="s">
        <v>0</v>
      </c>
      <c r="H72" s="8" t="s">
        <v>0</v>
      </c>
      <c r="I72" s="8" t="s">
        <v>0</v>
      </c>
      <c r="J72" s="8" t="s">
        <v>0</v>
      </c>
      <c r="K72" s="8" t="s">
        <v>0</v>
      </c>
      <c r="L72" s="8" t="s">
        <v>0</v>
      </c>
      <c r="M72" s="8" t="s">
        <v>0</v>
      </c>
      <c r="N72" s="8" t="s">
        <v>0</v>
      </c>
      <c r="O72" s="8" t="s">
        <v>0</v>
      </c>
      <c r="P72" s="8" t="s">
        <v>0</v>
      </c>
      <c r="Q72" s="8" t="s">
        <v>0</v>
      </c>
      <c r="R72" s="8" t="s">
        <v>0</v>
      </c>
      <c r="S72" s="8" t="s">
        <v>0</v>
      </c>
      <c r="T72" s="33" t="s">
        <v>0</v>
      </c>
      <c r="U72" s="9" t="s">
        <v>0</v>
      </c>
    </row>
    <row r="73" spans="1:21" ht="12" customHeight="1">
      <c r="A73" s="408"/>
      <c r="B73" s="413"/>
      <c r="C73" s="12" t="s">
        <v>0</v>
      </c>
      <c r="D73" s="11" t="s">
        <v>0</v>
      </c>
      <c r="E73" s="12" t="s">
        <v>0</v>
      </c>
      <c r="F73" s="11" t="s">
        <v>0</v>
      </c>
      <c r="G73" s="12" t="s">
        <v>0</v>
      </c>
      <c r="H73" s="11" t="s">
        <v>0</v>
      </c>
      <c r="I73" s="11" t="s">
        <v>0</v>
      </c>
      <c r="J73" s="11" t="s">
        <v>0</v>
      </c>
      <c r="K73" s="11" t="s">
        <v>0</v>
      </c>
      <c r="L73" s="11" t="s">
        <v>0</v>
      </c>
      <c r="M73" s="12" t="s">
        <v>0</v>
      </c>
      <c r="N73" s="11" t="s">
        <v>0</v>
      </c>
      <c r="O73" s="11" t="s">
        <v>0</v>
      </c>
      <c r="P73" s="20" t="s">
        <v>0</v>
      </c>
      <c r="Q73" s="12" t="s">
        <v>0</v>
      </c>
      <c r="R73" s="11" t="s">
        <v>0</v>
      </c>
      <c r="S73" s="12" t="s">
        <v>0</v>
      </c>
      <c r="T73" s="11" t="s">
        <v>0</v>
      </c>
      <c r="U73" s="12" t="s">
        <v>0</v>
      </c>
    </row>
    <row r="74" spans="1:21" ht="12" customHeight="1">
      <c r="A74" s="407"/>
      <c r="B74" s="410" t="s">
        <v>297</v>
      </c>
      <c r="C74" s="9" t="s">
        <v>0</v>
      </c>
      <c r="D74" s="8" t="s">
        <v>0</v>
      </c>
      <c r="E74" s="9" t="s">
        <v>0</v>
      </c>
      <c r="F74" s="8" t="s">
        <v>0</v>
      </c>
      <c r="G74" s="9" t="s">
        <v>0</v>
      </c>
      <c r="H74" s="8" t="s">
        <v>0</v>
      </c>
      <c r="I74" s="9" t="s">
        <v>0</v>
      </c>
      <c r="J74" s="8" t="s">
        <v>0</v>
      </c>
      <c r="K74" s="9" t="s">
        <v>0</v>
      </c>
      <c r="L74" s="8" t="s">
        <v>0</v>
      </c>
      <c r="M74" s="9" t="s">
        <v>0</v>
      </c>
      <c r="N74" s="8" t="s">
        <v>0</v>
      </c>
      <c r="O74" s="9" t="s">
        <v>0</v>
      </c>
      <c r="P74" s="8" t="s">
        <v>0</v>
      </c>
      <c r="Q74" s="9" t="s">
        <v>0</v>
      </c>
      <c r="R74" s="8" t="s">
        <v>0</v>
      </c>
      <c r="S74" s="9" t="s">
        <v>0</v>
      </c>
      <c r="T74" s="8" t="s">
        <v>0</v>
      </c>
      <c r="U74" s="9" t="s">
        <v>0</v>
      </c>
    </row>
    <row r="75" spans="1:21" ht="12" customHeight="1">
      <c r="A75" s="408"/>
      <c r="B75" s="413"/>
      <c r="C75" s="12" t="s">
        <v>0</v>
      </c>
      <c r="D75" s="11" t="s">
        <v>0</v>
      </c>
      <c r="E75" s="12" t="s">
        <v>0</v>
      </c>
      <c r="F75" s="11" t="s">
        <v>0</v>
      </c>
      <c r="G75" s="12" t="s">
        <v>0</v>
      </c>
      <c r="H75" s="11" t="s">
        <v>0</v>
      </c>
      <c r="I75" s="12" t="s">
        <v>0</v>
      </c>
      <c r="J75" s="11" t="s">
        <v>0</v>
      </c>
      <c r="K75" s="12" t="s">
        <v>0</v>
      </c>
      <c r="L75" s="11" t="s">
        <v>0</v>
      </c>
      <c r="M75" s="12" t="s">
        <v>0</v>
      </c>
      <c r="N75" s="11" t="s">
        <v>0</v>
      </c>
      <c r="O75" s="12" t="s">
        <v>0</v>
      </c>
      <c r="P75" s="11" t="s">
        <v>0</v>
      </c>
      <c r="Q75" s="12" t="s">
        <v>0</v>
      </c>
      <c r="R75" s="11" t="s">
        <v>0</v>
      </c>
      <c r="S75" s="12" t="s">
        <v>0</v>
      </c>
      <c r="T75" s="11" t="s">
        <v>0</v>
      </c>
      <c r="U75" s="12" t="s">
        <v>0</v>
      </c>
    </row>
    <row r="76" spans="1:21" ht="12" customHeight="1">
      <c r="A76" s="407"/>
      <c r="B76" s="410" t="s">
        <v>298</v>
      </c>
      <c r="C76" s="14" t="s">
        <v>0</v>
      </c>
      <c r="D76" s="13" t="s">
        <v>0</v>
      </c>
      <c r="E76" s="9" t="s">
        <v>0</v>
      </c>
      <c r="F76" s="13" t="s">
        <v>0</v>
      </c>
      <c r="G76" s="14" t="s">
        <v>0</v>
      </c>
      <c r="H76" s="8" t="s">
        <v>0</v>
      </c>
      <c r="I76" s="9" t="s">
        <v>0</v>
      </c>
      <c r="J76" s="8" t="s">
        <v>0</v>
      </c>
      <c r="K76" s="9" t="s">
        <v>0</v>
      </c>
      <c r="L76" s="8" t="s">
        <v>0</v>
      </c>
      <c r="M76" s="9" t="s">
        <v>0</v>
      </c>
      <c r="N76" s="8" t="s">
        <v>0</v>
      </c>
      <c r="O76" s="9" t="s">
        <v>0</v>
      </c>
      <c r="P76" s="8" t="s">
        <v>0</v>
      </c>
      <c r="Q76" s="9" t="s">
        <v>0</v>
      </c>
      <c r="R76" s="8" t="s">
        <v>0</v>
      </c>
      <c r="S76" s="9" t="s">
        <v>0</v>
      </c>
      <c r="T76" s="8" t="s">
        <v>0</v>
      </c>
      <c r="U76" s="9" t="s">
        <v>0</v>
      </c>
    </row>
    <row r="77" spans="1:21" ht="12" customHeight="1">
      <c r="A77" s="408"/>
      <c r="B77" s="413"/>
      <c r="C77" s="16" t="s">
        <v>0</v>
      </c>
      <c r="D77" s="15" t="s">
        <v>0</v>
      </c>
      <c r="E77" s="12" t="s">
        <v>0</v>
      </c>
      <c r="F77" s="15" t="s">
        <v>0</v>
      </c>
      <c r="G77" s="16" t="s">
        <v>0</v>
      </c>
      <c r="H77" s="11" t="s">
        <v>0</v>
      </c>
      <c r="I77" s="12" t="s">
        <v>0</v>
      </c>
      <c r="J77" s="11" t="s">
        <v>0</v>
      </c>
      <c r="K77" s="12" t="s">
        <v>0</v>
      </c>
      <c r="L77" s="11" t="s">
        <v>0</v>
      </c>
      <c r="M77" s="12" t="s">
        <v>0</v>
      </c>
      <c r="N77" s="11" t="s">
        <v>0</v>
      </c>
      <c r="O77" s="12" t="s">
        <v>0</v>
      </c>
      <c r="P77" s="11" t="s">
        <v>0</v>
      </c>
      <c r="Q77" s="12" t="s">
        <v>0</v>
      </c>
      <c r="R77" s="11" t="s">
        <v>0</v>
      </c>
      <c r="S77" s="12" t="s">
        <v>0</v>
      </c>
      <c r="T77" s="11" t="s">
        <v>0</v>
      </c>
      <c r="U77" s="12" t="s">
        <v>0</v>
      </c>
    </row>
    <row r="78" spans="1:21" ht="12" customHeight="1">
      <c r="A78" s="407"/>
      <c r="B78" s="410" t="s">
        <v>299</v>
      </c>
      <c r="C78" s="9" t="s">
        <v>0</v>
      </c>
      <c r="D78" s="8" t="s">
        <v>0</v>
      </c>
      <c r="E78" s="9" t="s">
        <v>0</v>
      </c>
      <c r="F78" s="8" t="s">
        <v>0</v>
      </c>
      <c r="G78" s="9" t="s">
        <v>0</v>
      </c>
      <c r="H78" s="8" t="s">
        <v>0</v>
      </c>
      <c r="I78" s="9" t="s">
        <v>0</v>
      </c>
      <c r="J78" s="8" t="s">
        <v>0</v>
      </c>
      <c r="K78" s="9" t="s">
        <v>0</v>
      </c>
      <c r="L78" s="8" t="s">
        <v>0</v>
      </c>
      <c r="M78" s="9" t="s">
        <v>0</v>
      </c>
      <c r="N78" s="8" t="s">
        <v>0</v>
      </c>
      <c r="O78" s="9" t="s">
        <v>0</v>
      </c>
      <c r="P78" s="8" t="s">
        <v>0</v>
      </c>
      <c r="Q78" s="9" t="s">
        <v>0</v>
      </c>
      <c r="R78" s="8" t="s">
        <v>0</v>
      </c>
      <c r="S78" s="9" t="s">
        <v>0</v>
      </c>
      <c r="T78" s="8" t="s">
        <v>0</v>
      </c>
      <c r="U78" s="9" t="s">
        <v>0</v>
      </c>
    </row>
    <row r="79" spans="1:21" ht="12" customHeight="1">
      <c r="A79" s="408"/>
      <c r="B79" s="413"/>
      <c r="C79" s="12" t="s">
        <v>0</v>
      </c>
      <c r="D79" s="11" t="s">
        <v>0</v>
      </c>
      <c r="E79" s="12" t="s">
        <v>0</v>
      </c>
      <c r="F79" s="11" t="s">
        <v>0</v>
      </c>
      <c r="G79" s="12" t="s">
        <v>0</v>
      </c>
      <c r="H79" s="11" t="s">
        <v>0</v>
      </c>
      <c r="I79" s="12" t="s">
        <v>0</v>
      </c>
      <c r="J79" s="11" t="s">
        <v>0</v>
      </c>
      <c r="K79" s="12" t="s">
        <v>0</v>
      </c>
      <c r="L79" s="11" t="s">
        <v>0</v>
      </c>
      <c r="M79" s="12" t="s">
        <v>0</v>
      </c>
      <c r="N79" s="11" t="s">
        <v>0</v>
      </c>
      <c r="O79" s="12" t="s">
        <v>0</v>
      </c>
      <c r="P79" s="11" t="s">
        <v>0</v>
      </c>
      <c r="Q79" s="12" t="s">
        <v>0</v>
      </c>
      <c r="R79" s="11" t="s">
        <v>0</v>
      </c>
      <c r="S79" s="12" t="s">
        <v>0</v>
      </c>
      <c r="T79" s="11" t="s">
        <v>0</v>
      </c>
      <c r="U79" s="12" t="s">
        <v>0</v>
      </c>
    </row>
    <row r="80" spans="1:21" ht="12" customHeight="1">
      <c r="A80" s="407"/>
      <c r="B80" s="410" t="s">
        <v>300</v>
      </c>
      <c r="C80" s="9" t="s">
        <v>0</v>
      </c>
      <c r="D80" s="8" t="s">
        <v>0</v>
      </c>
      <c r="E80" s="9" t="s">
        <v>0</v>
      </c>
      <c r="F80" s="8" t="s">
        <v>0</v>
      </c>
      <c r="G80" s="9" t="s">
        <v>0</v>
      </c>
      <c r="H80" s="8" t="s">
        <v>0</v>
      </c>
      <c r="I80" s="9" t="s">
        <v>0</v>
      </c>
      <c r="J80" s="8" t="s">
        <v>0</v>
      </c>
      <c r="K80" s="9" t="s">
        <v>0</v>
      </c>
      <c r="L80" s="8" t="s">
        <v>0</v>
      </c>
      <c r="M80" s="9" t="s">
        <v>0</v>
      </c>
      <c r="N80" s="8" t="s">
        <v>0</v>
      </c>
      <c r="O80" s="9" t="s">
        <v>0</v>
      </c>
      <c r="P80" s="8" t="s">
        <v>0</v>
      </c>
      <c r="Q80" s="9" t="s">
        <v>0</v>
      </c>
      <c r="R80" s="8" t="s">
        <v>0</v>
      </c>
      <c r="S80" s="9" t="s">
        <v>0</v>
      </c>
      <c r="T80" s="8" t="s">
        <v>0</v>
      </c>
      <c r="U80" s="9" t="s">
        <v>0</v>
      </c>
    </row>
    <row r="81" spans="1:21" ht="12" customHeight="1">
      <c r="A81" s="408"/>
      <c r="B81" s="413"/>
      <c r="C81" s="12" t="s">
        <v>0</v>
      </c>
      <c r="D81" s="11" t="s">
        <v>0</v>
      </c>
      <c r="E81" s="12" t="s">
        <v>0</v>
      </c>
      <c r="F81" s="11" t="s">
        <v>0</v>
      </c>
      <c r="G81" s="12" t="s">
        <v>0</v>
      </c>
      <c r="H81" s="11" t="s">
        <v>0</v>
      </c>
      <c r="I81" s="12" t="s">
        <v>0</v>
      </c>
      <c r="J81" s="11" t="s">
        <v>0</v>
      </c>
      <c r="K81" s="12" t="s">
        <v>0</v>
      </c>
      <c r="L81" s="11" t="s">
        <v>0</v>
      </c>
      <c r="M81" s="12" t="s">
        <v>0</v>
      </c>
      <c r="N81" s="11" t="s">
        <v>0</v>
      </c>
      <c r="O81" s="12" t="s">
        <v>0</v>
      </c>
      <c r="P81" s="11" t="s">
        <v>0</v>
      </c>
      <c r="Q81" s="12" t="s">
        <v>0</v>
      </c>
      <c r="R81" s="11" t="s">
        <v>0</v>
      </c>
      <c r="S81" s="12" t="s">
        <v>0</v>
      </c>
      <c r="T81" s="11" t="s">
        <v>0</v>
      </c>
      <c r="U81" s="12" t="s">
        <v>0</v>
      </c>
    </row>
    <row r="82" spans="1:21" ht="12" customHeight="1">
      <c r="A82" s="407"/>
      <c r="B82" s="410" t="s">
        <v>301</v>
      </c>
      <c r="C82" s="9" t="s">
        <v>0</v>
      </c>
      <c r="D82" s="8" t="s">
        <v>0</v>
      </c>
      <c r="E82" s="9" t="s">
        <v>0</v>
      </c>
      <c r="F82" s="8" t="s">
        <v>0</v>
      </c>
      <c r="G82" s="9" t="s">
        <v>0</v>
      </c>
      <c r="H82" s="8" t="s">
        <v>0</v>
      </c>
      <c r="I82" s="9" t="s">
        <v>0</v>
      </c>
      <c r="J82" s="8" t="s">
        <v>0</v>
      </c>
      <c r="K82" s="9" t="s">
        <v>0</v>
      </c>
      <c r="L82" s="8" t="s">
        <v>0</v>
      </c>
      <c r="M82" s="9" t="s">
        <v>0</v>
      </c>
      <c r="N82" s="8" t="s">
        <v>0</v>
      </c>
      <c r="O82" s="9" t="s">
        <v>0</v>
      </c>
      <c r="P82" s="8" t="s">
        <v>0</v>
      </c>
      <c r="Q82" s="9" t="s">
        <v>0</v>
      </c>
      <c r="R82" s="8" t="s">
        <v>0</v>
      </c>
      <c r="S82" s="9" t="s">
        <v>0</v>
      </c>
      <c r="T82" s="8" t="s">
        <v>0</v>
      </c>
      <c r="U82" s="9" t="s">
        <v>0</v>
      </c>
    </row>
    <row r="83" spans="1:21" ht="12" customHeight="1">
      <c r="A83" s="408"/>
      <c r="B83" s="413"/>
      <c r="C83" s="12" t="s">
        <v>0</v>
      </c>
      <c r="D83" s="11" t="s">
        <v>0</v>
      </c>
      <c r="E83" s="12" t="s">
        <v>0</v>
      </c>
      <c r="F83" s="11" t="s">
        <v>0</v>
      </c>
      <c r="G83" s="12" t="s">
        <v>0</v>
      </c>
      <c r="H83" s="11" t="s">
        <v>0</v>
      </c>
      <c r="I83" s="12" t="s">
        <v>0</v>
      </c>
      <c r="J83" s="11" t="s">
        <v>0</v>
      </c>
      <c r="K83" s="12" t="s">
        <v>0</v>
      </c>
      <c r="L83" s="11" t="s">
        <v>0</v>
      </c>
      <c r="M83" s="12" t="s">
        <v>0</v>
      </c>
      <c r="N83" s="11" t="s">
        <v>0</v>
      </c>
      <c r="O83" s="12" t="s">
        <v>0</v>
      </c>
      <c r="P83" s="11" t="s">
        <v>0</v>
      </c>
      <c r="Q83" s="12" t="s">
        <v>0</v>
      </c>
      <c r="R83" s="11" t="s">
        <v>0</v>
      </c>
      <c r="S83" s="12" t="s">
        <v>0</v>
      </c>
      <c r="T83" s="11" t="s">
        <v>0</v>
      </c>
      <c r="U83" s="12" t="s">
        <v>0</v>
      </c>
    </row>
    <row r="84" spans="1:21" ht="12" customHeight="1">
      <c r="A84" s="407"/>
      <c r="B84" s="410" t="s">
        <v>302</v>
      </c>
      <c r="C84" s="9" t="s">
        <v>0</v>
      </c>
      <c r="D84" s="8" t="s">
        <v>0</v>
      </c>
      <c r="E84" s="9" t="s">
        <v>0</v>
      </c>
      <c r="F84" s="8" t="s">
        <v>0</v>
      </c>
      <c r="G84" s="9" t="s">
        <v>0</v>
      </c>
      <c r="H84" s="8" t="s">
        <v>0</v>
      </c>
      <c r="I84" s="9" t="s">
        <v>0</v>
      </c>
      <c r="J84" s="8" t="s">
        <v>0</v>
      </c>
      <c r="K84" s="9" t="s">
        <v>0</v>
      </c>
      <c r="L84" s="8" t="s">
        <v>0</v>
      </c>
      <c r="M84" s="9" t="s">
        <v>0</v>
      </c>
      <c r="N84" s="8" t="s">
        <v>0</v>
      </c>
      <c r="O84" s="9" t="s">
        <v>0</v>
      </c>
      <c r="P84" s="8" t="s">
        <v>0</v>
      </c>
      <c r="Q84" s="9" t="s">
        <v>0</v>
      </c>
      <c r="R84" s="8" t="s">
        <v>0</v>
      </c>
      <c r="S84" s="9" t="s">
        <v>0</v>
      </c>
      <c r="T84" s="8" t="s">
        <v>0</v>
      </c>
      <c r="U84" s="9" t="s">
        <v>0</v>
      </c>
    </row>
    <row r="85" spans="1:21" ht="12" customHeight="1">
      <c r="A85" s="408"/>
      <c r="B85" s="413"/>
      <c r="C85" s="12" t="s">
        <v>0</v>
      </c>
      <c r="D85" s="11" t="s">
        <v>0</v>
      </c>
      <c r="E85" s="12" t="s">
        <v>0</v>
      </c>
      <c r="F85" s="11" t="s">
        <v>0</v>
      </c>
      <c r="G85" s="12" t="s">
        <v>0</v>
      </c>
      <c r="H85" s="11" t="s">
        <v>0</v>
      </c>
      <c r="I85" s="12" t="s">
        <v>0</v>
      </c>
      <c r="J85" s="11" t="s">
        <v>0</v>
      </c>
      <c r="K85" s="12" t="s">
        <v>0</v>
      </c>
      <c r="L85" s="11" t="s">
        <v>0</v>
      </c>
      <c r="M85" s="12" t="s">
        <v>0</v>
      </c>
      <c r="N85" s="11" t="s">
        <v>0</v>
      </c>
      <c r="O85" s="12" t="s">
        <v>0</v>
      </c>
      <c r="P85" s="11" t="s">
        <v>0</v>
      </c>
      <c r="Q85" s="12" t="s">
        <v>0</v>
      </c>
      <c r="R85" s="11" t="s">
        <v>0</v>
      </c>
      <c r="S85" s="12" t="s">
        <v>0</v>
      </c>
      <c r="T85" s="11" t="s">
        <v>0</v>
      </c>
      <c r="U85" s="12" t="s">
        <v>0</v>
      </c>
    </row>
    <row r="86" spans="1:21" ht="12" customHeight="1">
      <c r="A86" s="407"/>
      <c r="B86" s="410" t="s">
        <v>303</v>
      </c>
      <c r="C86" s="9" t="s">
        <v>0</v>
      </c>
      <c r="D86" s="8" t="s">
        <v>0</v>
      </c>
      <c r="E86" s="9" t="s">
        <v>0</v>
      </c>
      <c r="F86" s="8" t="s">
        <v>0</v>
      </c>
      <c r="G86" s="9" t="s">
        <v>0</v>
      </c>
      <c r="H86" s="8" t="s">
        <v>0</v>
      </c>
      <c r="I86" s="9" t="s">
        <v>0</v>
      </c>
      <c r="J86" s="8" t="s">
        <v>0</v>
      </c>
      <c r="K86" s="9" t="s">
        <v>0</v>
      </c>
      <c r="L86" s="8" t="s">
        <v>0</v>
      </c>
      <c r="M86" s="9" t="s">
        <v>0</v>
      </c>
      <c r="N86" s="8" t="s">
        <v>0</v>
      </c>
      <c r="O86" s="9" t="s">
        <v>0</v>
      </c>
      <c r="P86" s="8" t="s">
        <v>0</v>
      </c>
      <c r="Q86" s="9" t="s">
        <v>0</v>
      </c>
      <c r="R86" s="8" t="s">
        <v>0</v>
      </c>
      <c r="S86" s="9" t="s">
        <v>0</v>
      </c>
      <c r="T86" s="8" t="s">
        <v>0</v>
      </c>
      <c r="U86" s="9" t="s">
        <v>0</v>
      </c>
    </row>
    <row r="87" spans="1:21" ht="12" customHeight="1">
      <c r="A87" s="408"/>
      <c r="B87" s="413"/>
      <c r="C87" s="12" t="s">
        <v>0</v>
      </c>
      <c r="D87" s="11" t="s">
        <v>0</v>
      </c>
      <c r="E87" s="12" t="s">
        <v>0</v>
      </c>
      <c r="F87" s="11" t="s">
        <v>0</v>
      </c>
      <c r="G87" s="12" t="s">
        <v>0</v>
      </c>
      <c r="H87" s="11" t="s">
        <v>0</v>
      </c>
      <c r="I87" s="12" t="s">
        <v>0</v>
      </c>
      <c r="J87" s="11" t="s">
        <v>0</v>
      </c>
      <c r="K87" s="12" t="s">
        <v>0</v>
      </c>
      <c r="L87" s="11" t="s">
        <v>0</v>
      </c>
      <c r="M87" s="12" t="s">
        <v>0</v>
      </c>
      <c r="N87" s="11" t="s">
        <v>0</v>
      </c>
      <c r="O87" s="12" t="s">
        <v>0</v>
      </c>
      <c r="P87" s="11" t="s">
        <v>0</v>
      </c>
      <c r="Q87" s="12" t="s">
        <v>0</v>
      </c>
      <c r="R87" s="11" t="s">
        <v>0</v>
      </c>
      <c r="S87" s="12" t="s">
        <v>0</v>
      </c>
      <c r="T87" s="11" t="s">
        <v>0</v>
      </c>
      <c r="U87" s="12" t="s">
        <v>0</v>
      </c>
    </row>
    <row r="88" spans="1:21" ht="12" customHeight="1">
      <c r="A88" s="407"/>
      <c r="B88" s="410" t="s">
        <v>304</v>
      </c>
      <c r="C88" s="9" t="s">
        <v>0</v>
      </c>
      <c r="D88" s="8" t="s">
        <v>0</v>
      </c>
      <c r="E88" s="9" t="s">
        <v>0</v>
      </c>
      <c r="F88" s="8" t="s">
        <v>0</v>
      </c>
      <c r="G88" s="9" t="s">
        <v>0</v>
      </c>
      <c r="H88" s="8" t="s">
        <v>0</v>
      </c>
      <c r="I88" s="9" t="s">
        <v>0</v>
      </c>
      <c r="J88" s="8" t="s">
        <v>0</v>
      </c>
      <c r="K88" s="9" t="s">
        <v>0</v>
      </c>
      <c r="L88" s="8" t="s">
        <v>0</v>
      </c>
      <c r="M88" s="9" t="s">
        <v>0</v>
      </c>
      <c r="N88" s="8" t="s">
        <v>0</v>
      </c>
      <c r="O88" s="9" t="s">
        <v>0</v>
      </c>
      <c r="P88" s="8" t="s">
        <v>0</v>
      </c>
      <c r="Q88" s="9" t="s">
        <v>0</v>
      </c>
      <c r="R88" s="8" t="s">
        <v>0</v>
      </c>
      <c r="S88" s="9" t="s">
        <v>0</v>
      </c>
      <c r="T88" s="8" t="s">
        <v>0</v>
      </c>
      <c r="U88" s="9" t="s">
        <v>0</v>
      </c>
    </row>
    <row r="89" spans="1:21" ht="12" customHeight="1">
      <c r="A89" s="408"/>
      <c r="B89" s="413"/>
      <c r="C89" s="12" t="s">
        <v>0</v>
      </c>
      <c r="D89" s="11" t="s">
        <v>0</v>
      </c>
      <c r="E89" s="12" t="s">
        <v>0</v>
      </c>
      <c r="F89" s="11" t="s">
        <v>0</v>
      </c>
      <c r="G89" s="12" t="s">
        <v>0</v>
      </c>
      <c r="H89" s="11" t="s">
        <v>0</v>
      </c>
      <c r="I89" s="12" t="s">
        <v>0</v>
      </c>
      <c r="J89" s="11" t="s">
        <v>0</v>
      </c>
      <c r="K89" s="12" t="s">
        <v>0</v>
      </c>
      <c r="L89" s="11" t="s">
        <v>0</v>
      </c>
      <c r="M89" s="12" t="s">
        <v>0</v>
      </c>
      <c r="N89" s="11" t="s">
        <v>0</v>
      </c>
      <c r="O89" s="12" t="s">
        <v>0</v>
      </c>
      <c r="P89" s="11" t="s">
        <v>0</v>
      </c>
      <c r="Q89" s="12" t="s">
        <v>0</v>
      </c>
      <c r="R89" s="11" t="s">
        <v>0</v>
      </c>
      <c r="S89" s="12" t="s">
        <v>0</v>
      </c>
      <c r="T89" s="11" t="s">
        <v>0</v>
      </c>
      <c r="U89" s="12" t="s">
        <v>0</v>
      </c>
    </row>
    <row r="90" spans="1:21" ht="12" customHeight="1">
      <c r="A90" s="407"/>
      <c r="B90" s="410" t="s">
        <v>73</v>
      </c>
      <c r="C90" s="9" t="s">
        <v>0</v>
      </c>
      <c r="D90" s="8" t="s">
        <v>0</v>
      </c>
      <c r="E90" s="9" t="s">
        <v>0</v>
      </c>
      <c r="F90" s="8" t="s">
        <v>0</v>
      </c>
      <c r="G90" s="9" t="s">
        <v>0</v>
      </c>
      <c r="H90" s="8" t="s">
        <v>0</v>
      </c>
      <c r="I90" s="9" t="s">
        <v>0</v>
      </c>
      <c r="J90" s="8" t="s">
        <v>0</v>
      </c>
      <c r="K90" s="9" t="s">
        <v>0</v>
      </c>
      <c r="L90" s="8" t="s">
        <v>0</v>
      </c>
      <c r="M90" s="9" t="s">
        <v>0</v>
      </c>
      <c r="N90" s="8" t="s">
        <v>0</v>
      </c>
      <c r="O90" s="9" t="s">
        <v>0</v>
      </c>
      <c r="P90" s="8" t="s">
        <v>0</v>
      </c>
      <c r="Q90" s="9" t="s">
        <v>0</v>
      </c>
      <c r="R90" s="8" t="s">
        <v>0</v>
      </c>
      <c r="S90" s="9" t="s">
        <v>0</v>
      </c>
      <c r="T90" s="8" t="s">
        <v>0</v>
      </c>
      <c r="U90" s="9" t="s">
        <v>0</v>
      </c>
    </row>
    <row r="91" spans="1:21" ht="12" customHeight="1">
      <c r="A91" s="408"/>
      <c r="B91" s="413"/>
      <c r="C91" s="12" t="s">
        <v>0</v>
      </c>
      <c r="D91" s="11" t="s">
        <v>0</v>
      </c>
      <c r="E91" s="12" t="s">
        <v>0</v>
      </c>
      <c r="F91" s="11" t="s">
        <v>0</v>
      </c>
      <c r="G91" s="12" t="s">
        <v>0</v>
      </c>
      <c r="H91" s="11" t="s">
        <v>0</v>
      </c>
      <c r="I91" s="12" t="s">
        <v>0</v>
      </c>
      <c r="J91" s="11" t="s">
        <v>0</v>
      </c>
      <c r="K91" s="12" t="s">
        <v>0</v>
      </c>
      <c r="L91" s="11" t="s">
        <v>0</v>
      </c>
      <c r="M91" s="12" t="s">
        <v>0</v>
      </c>
      <c r="N91" s="11" t="s">
        <v>0</v>
      </c>
      <c r="O91" s="12" t="s">
        <v>0</v>
      </c>
      <c r="P91" s="11" t="s">
        <v>0</v>
      </c>
      <c r="Q91" s="12" t="s">
        <v>0</v>
      </c>
      <c r="R91" s="11" t="s">
        <v>0</v>
      </c>
      <c r="S91" s="12" t="s">
        <v>0</v>
      </c>
      <c r="T91" s="11" t="s">
        <v>0</v>
      </c>
      <c r="U91" s="12" t="s">
        <v>0</v>
      </c>
    </row>
    <row r="92" spans="1:21" ht="12" customHeight="1">
      <c r="A92" s="411" t="s">
        <v>305</v>
      </c>
      <c r="B92" s="410"/>
      <c r="C92" s="9" t="s">
        <v>0</v>
      </c>
      <c r="D92" s="8" t="s">
        <v>0</v>
      </c>
      <c r="E92" s="9" t="s">
        <v>0</v>
      </c>
      <c r="F92" s="8" t="s">
        <v>0</v>
      </c>
      <c r="G92" s="9" t="s">
        <v>0</v>
      </c>
      <c r="H92" s="8" t="s">
        <v>0</v>
      </c>
      <c r="I92" s="9" t="s">
        <v>0</v>
      </c>
      <c r="J92" s="8" t="s">
        <v>0</v>
      </c>
      <c r="K92" s="9" t="s">
        <v>0</v>
      </c>
      <c r="L92" s="8" t="s">
        <v>0</v>
      </c>
      <c r="M92" s="9" t="s">
        <v>0</v>
      </c>
      <c r="N92" s="8" t="s">
        <v>0</v>
      </c>
      <c r="O92" s="9" t="s">
        <v>0</v>
      </c>
      <c r="P92" s="8" t="s">
        <v>0</v>
      </c>
      <c r="Q92" s="9" t="s">
        <v>0</v>
      </c>
      <c r="R92" s="8" t="s">
        <v>0</v>
      </c>
      <c r="S92" s="9" t="s">
        <v>0</v>
      </c>
      <c r="T92" s="8" t="s">
        <v>0</v>
      </c>
      <c r="U92" s="9" t="s">
        <v>0</v>
      </c>
    </row>
    <row r="93" spans="1:21" ht="12" customHeight="1">
      <c r="A93" s="412"/>
      <c r="B93" s="413"/>
      <c r="C93" s="12" t="s">
        <v>0</v>
      </c>
      <c r="D93" s="11" t="s">
        <v>0</v>
      </c>
      <c r="E93" s="12" t="s">
        <v>0</v>
      </c>
      <c r="F93" s="11" t="s">
        <v>0</v>
      </c>
      <c r="G93" s="12" t="s">
        <v>0</v>
      </c>
      <c r="H93" s="11" t="s">
        <v>0</v>
      </c>
      <c r="I93" s="12" t="s">
        <v>0</v>
      </c>
      <c r="J93" s="11" t="s">
        <v>0</v>
      </c>
      <c r="K93" s="12" t="s">
        <v>0</v>
      </c>
      <c r="L93" s="11" t="s">
        <v>0</v>
      </c>
      <c r="M93" s="12" t="s">
        <v>0</v>
      </c>
      <c r="N93" s="11" t="s">
        <v>0</v>
      </c>
      <c r="O93" s="12" t="s">
        <v>0</v>
      </c>
      <c r="P93" s="11" t="s">
        <v>0</v>
      </c>
      <c r="Q93" s="12" t="s">
        <v>0</v>
      </c>
      <c r="R93" s="11" t="s">
        <v>0</v>
      </c>
      <c r="S93" s="12" t="s">
        <v>0</v>
      </c>
      <c r="T93" s="11" t="s">
        <v>0</v>
      </c>
      <c r="U93" s="12" t="s">
        <v>0</v>
      </c>
    </row>
    <row r="94" spans="1:21" ht="12" customHeight="1">
      <c r="A94" s="403" t="s">
        <v>306</v>
      </c>
      <c r="B94" s="404"/>
      <c r="C94" s="14">
        <v>30</v>
      </c>
      <c r="D94" s="13">
        <v>8</v>
      </c>
      <c r="E94" s="14">
        <v>10</v>
      </c>
      <c r="F94" s="13">
        <v>2</v>
      </c>
      <c r="G94" s="14" t="s">
        <v>0</v>
      </c>
      <c r="H94" s="13" t="s">
        <v>0</v>
      </c>
      <c r="I94" s="14" t="s">
        <v>0</v>
      </c>
      <c r="J94" s="13" t="s">
        <v>0</v>
      </c>
      <c r="K94" s="14" t="s">
        <v>0</v>
      </c>
      <c r="L94" s="13" t="s">
        <v>0</v>
      </c>
      <c r="M94" s="14" t="s">
        <v>0</v>
      </c>
      <c r="N94" s="13" t="s">
        <v>0</v>
      </c>
      <c r="O94" s="14" t="s">
        <v>0</v>
      </c>
      <c r="P94" s="13" t="s">
        <v>0</v>
      </c>
      <c r="Q94" s="14" t="s">
        <v>0</v>
      </c>
      <c r="R94" s="13" t="s">
        <v>0</v>
      </c>
      <c r="S94" s="14" t="s">
        <v>0</v>
      </c>
      <c r="T94" s="13" t="s">
        <v>0</v>
      </c>
      <c r="U94" s="14">
        <v>10</v>
      </c>
    </row>
    <row r="95" spans="1:21" ht="12" customHeight="1">
      <c r="A95" s="403"/>
      <c r="B95" s="404"/>
      <c r="C95" s="16">
        <v>100</v>
      </c>
      <c r="D95" s="15">
        <v>26.666666666666668</v>
      </c>
      <c r="E95" s="16">
        <v>33.333333333333329</v>
      </c>
      <c r="F95" s="15">
        <v>6.666666666666667</v>
      </c>
      <c r="G95" s="16" t="s">
        <v>0</v>
      </c>
      <c r="H95" s="15" t="s">
        <v>0</v>
      </c>
      <c r="I95" s="16" t="s">
        <v>0</v>
      </c>
      <c r="J95" s="15" t="s">
        <v>0</v>
      </c>
      <c r="K95" s="16" t="s">
        <v>0</v>
      </c>
      <c r="L95" s="15" t="s">
        <v>0</v>
      </c>
      <c r="M95" s="16" t="s">
        <v>0</v>
      </c>
      <c r="N95" s="15" t="s">
        <v>0</v>
      </c>
      <c r="O95" s="16" t="s">
        <v>0</v>
      </c>
      <c r="P95" s="15" t="s">
        <v>0</v>
      </c>
      <c r="Q95" s="16" t="s">
        <v>0</v>
      </c>
      <c r="R95" s="15" t="s">
        <v>0</v>
      </c>
      <c r="S95" s="16" t="s">
        <v>0</v>
      </c>
      <c r="T95" s="15" t="s">
        <v>0</v>
      </c>
      <c r="U95" s="16">
        <v>33.333333333333329</v>
      </c>
    </row>
    <row r="96" spans="1:21" ht="12" customHeight="1">
      <c r="A96" s="407"/>
      <c r="B96" s="409" t="s">
        <v>307</v>
      </c>
      <c r="C96" s="9">
        <v>16</v>
      </c>
      <c r="D96" s="8">
        <v>5</v>
      </c>
      <c r="E96" s="9">
        <v>4</v>
      </c>
      <c r="F96" s="8">
        <v>2</v>
      </c>
      <c r="G96" s="9" t="s">
        <v>0</v>
      </c>
      <c r="H96" s="8" t="s">
        <v>0</v>
      </c>
      <c r="I96" s="9" t="s">
        <v>0</v>
      </c>
      <c r="J96" s="8" t="s">
        <v>0</v>
      </c>
      <c r="K96" s="9" t="s">
        <v>0</v>
      </c>
      <c r="L96" s="8" t="s">
        <v>0</v>
      </c>
      <c r="M96" s="9" t="s">
        <v>0</v>
      </c>
      <c r="N96" s="8" t="s">
        <v>0</v>
      </c>
      <c r="O96" s="9" t="s">
        <v>0</v>
      </c>
      <c r="P96" s="8" t="s">
        <v>0</v>
      </c>
      <c r="Q96" s="9" t="s">
        <v>0</v>
      </c>
      <c r="R96" s="8" t="s">
        <v>0</v>
      </c>
      <c r="S96" s="9" t="s">
        <v>0</v>
      </c>
      <c r="T96" s="8" t="s">
        <v>0</v>
      </c>
      <c r="U96" s="9">
        <v>5</v>
      </c>
    </row>
    <row r="97" spans="1:21" ht="12" customHeight="1">
      <c r="A97" s="408"/>
      <c r="B97" s="409"/>
      <c r="C97" s="12">
        <v>100</v>
      </c>
      <c r="D97" s="11">
        <v>31.25</v>
      </c>
      <c r="E97" s="12">
        <v>25</v>
      </c>
      <c r="F97" s="11">
        <v>12.5</v>
      </c>
      <c r="G97" s="12" t="s">
        <v>0</v>
      </c>
      <c r="H97" s="11" t="s">
        <v>0</v>
      </c>
      <c r="I97" s="12" t="s">
        <v>0</v>
      </c>
      <c r="J97" s="11" t="s">
        <v>0</v>
      </c>
      <c r="K97" s="12" t="s">
        <v>0</v>
      </c>
      <c r="L97" s="11" t="s">
        <v>0</v>
      </c>
      <c r="M97" s="12" t="s">
        <v>0</v>
      </c>
      <c r="N97" s="11" t="s">
        <v>0</v>
      </c>
      <c r="O97" s="12" t="s">
        <v>0</v>
      </c>
      <c r="P97" s="11" t="s">
        <v>0</v>
      </c>
      <c r="Q97" s="12" t="s">
        <v>0</v>
      </c>
      <c r="R97" s="11" t="s">
        <v>0</v>
      </c>
      <c r="S97" s="12" t="s">
        <v>0</v>
      </c>
      <c r="T97" s="11" t="s">
        <v>0</v>
      </c>
      <c r="U97" s="12">
        <v>31.25</v>
      </c>
    </row>
    <row r="98" spans="1:21" ht="12" customHeight="1">
      <c r="A98" s="407"/>
      <c r="B98" s="409" t="s">
        <v>308</v>
      </c>
      <c r="C98" s="14">
        <v>14</v>
      </c>
      <c r="D98" s="13">
        <v>3</v>
      </c>
      <c r="E98" s="14">
        <v>6</v>
      </c>
      <c r="F98" s="13" t="s">
        <v>0</v>
      </c>
      <c r="G98" s="14" t="s">
        <v>0</v>
      </c>
      <c r="H98" s="13" t="s">
        <v>0</v>
      </c>
      <c r="I98" s="14" t="s">
        <v>0</v>
      </c>
      <c r="J98" s="13" t="s">
        <v>0</v>
      </c>
      <c r="K98" s="14" t="s">
        <v>0</v>
      </c>
      <c r="L98" s="13" t="s">
        <v>0</v>
      </c>
      <c r="M98" s="14" t="s">
        <v>0</v>
      </c>
      <c r="N98" s="13" t="s">
        <v>0</v>
      </c>
      <c r="O98" s="14" t="s">
        <v>0</v>
      </c>
      <c r="P98" s="13" t="s">
        <v>0</v>
      </c>
      <c r="Q98" s="14" t="s">
        <v>0</v>
      </c>
      <c r="R98" s="13" t="s">
        <v>0</v>
      </c>
      <c r="S98" s="14" t="s">
        <v>0</v>
      </c>
      <c r="T98" s="13" t="s">
        <v>0</v>
      </c>
      <c r="U98" s="14">
        <v>5</v>
      </c>
    </row>
    <row r="99" spans="1:21" ht="12" customHeight="1">
      <c r="A99" s="408"/>
      <c r="B99" s="409"/>
      <c r="C99" s="16">
        <v>100</v>
      </c>
      <c r="D99" s="15">
        <v>21.428571428571427</v>
      </c>
      <c r="E99" s="16">
        <v>42.857142857142854</v>
      </c>
      <c r="F99" s="15" t="s">
        <v>0</v>
      </c>
      <c r="G99" s="16" t="s">
        <v>0</v>
      </c>
      <c r="H99" s="15" t="s">
        <v>0</v>
      </c>
      <c r="I99" s="16" t="s">
        <v>0</v>
      </c>
      <c r="J99" s="15" t="s">
        <v>0</v>
      </c>
      <c r="K99" s="16" t="s">
        <v>0</v>
      </c>
      <c r="L99" s="15" t="s">
        <v>0</v>
      </c>
      <c r="M99" s="16" t="s">
        <v>0</v>
      </c>
      <c r="N99" s="15" t="s">
        <v>0</v>
      </c>
      <c r="O99" s="16" t="s">
        <v>0</v>
      </c>
      <c r="P99" s="15" t="s">
        <v>0</v>
      </c>
      <c r="Q99" s="16" t="s">
        <v>0</v>
      </c>
      <c r="R99" s="11" t="s">
        <v>0</v>
      </c>
      <c r="S99" s="12" t="s">
        <v>0</v>
      </c>
      <c r="T99" s="15" t="s">
        <v>0</v>
      </c>
      <c r="U99" s="16">
        <v>35.714285714285715</v>
      </c>
    </row>
    <row r="100" spans="1:21" ht="12" customHeight="1">
      <c r="A100" s="407"/>
      <c r="B100" s="409" t="s">
        <v>309</v>
      </c>
      <c r="C100" s="9" t="s">
        <v>0</v>
      </c>
      <c r="D100" s="8" t="s">
        <v>0</v>
      </c>
      <c r="E100" s="9" t="s">
        <v>0</v>
      </c>
      <c r="F100" s="8" t="s">
        <v>0</v>
      </c>
      <c r="G100" s="9" t="s">
        <v>0</v>
      </c>
      <c r="H100" s="8" t="s">
        <v>0</v>
      </c>
      <c r="I100" s="9" t="s">
        <v>0</v>
      </c>
      <c r="J100" s="8" t="s">
        <v>0</v>
      </c>
      <c r="K100" s="9" t="s">
        <v>0</v>
      </c>
      <c r="L100" s="8" t="s">
        <v>0</v>
      </c>
      <c r="M100" s="9" t="s">
        <v>0</v>
      </c>
      <c r="N100" s="8" t="s">
        <v>0</v>
      </c>
      <c r="O100" s="9" t="s">
        <v>0</v>
      </c>
      <c r="P100" s="8" t="s">
        <v>0</v>
      </c>
      <c r="Q100" s="9" t="s">
        <v>0</v>
      </c>
      <c r="R100" s="8" t="s">
        <v>0</v>
      </c>
      <c r="S100" s="9" t="s">
        <v>0</v>
      </c>
      <c r="T100" s="8" t="s">
        <v>0</v>
      </c>
      <c r="U100" s="9" t="s">
        <v>0</v>
      </c>
    </row>
    <row r="101" spans="1:21" ht="12" customHeight="1">
      <c r="A101" s="408"/>
      <c r="B101" s="409"/>
      <c r="C101" s="12" t="s">
        <v>0</v>
      </c>
      <c r="D101" s="11" t="s">
        <v>0</v>
      </c>
      <c r="E101" s="12" t="s">
        <v>0</v>
      </c>
      <c r="F101" s="11" t="s">
        <v>0</v>
      </c>
      <c r="G101" s="12" t="s">
        <v>0</v>
      </c>
      <c r="H101" s="11" t="s">
        <v>0</v>
      </c>
      <c r="I101" s="12" t="s">
        <v>0</v>
      </c>
      <c r="J101" s="11" t="s">
        <v>0</v>
      </c>
      <c r="K101" s="12" t="s">
        <v>0</v>
      </c>
      <c r="L101" s="11" t="s">
        <v>0</v>
      </c>
      <c r="M101" s="12" t="s">
        <v>0</v>
      </c>
      <c r="N101" s="11" t="s">
        <v>0</v>
      </c>
      <c r="O101" s="12" t="s">
        <v>0</v>
      </c>
      <c r="P101" s="11" t="s">
        <v>0</v>
      </c>
      <c r="Q101" s="12" t="s">
        <v>0</v>
      </c>
      <c r="R101" s="11" t="s">
        <v>0</v>
      </c>
      <c r="S101" s="12" t="s">
        <v>0</v>
      </c>
      <c r="T101" s="11" t="s">
        <v>0</v>
      </c>
      <c r="U101" s="12" t="s">
        <v>0</v>
      </c>
    </row>
    <row r="102" spans="1:21" ht="12" customHeight="1">
      <c r="A102" s="403" t="s">
        <v>310</v>
      </c>
      <c r="B102" s="404"/>
      <c r="C102" s="14">
        <v>17</v>
      </c>
      <c r="D102" s="13">
        <v>5</v>
      </c>
      <c r="E102" s="14">
        <v>7</v>
      </c>
      <c r="F102" s="13" t="s">
        <v>0</v>
      </c>
      <c r="G102" s="14" t="s">
        <v>0</v>
      </c>
      <c r="H102" s="13" t="s">
        <v>0</v>
      </c>
      <c r="I102" s="14" t="s">
        <v>0</v>
      </c>
      <c r="J102" s="13" t="s">
        <v>0</v>
      </c>
      <c r="K102" s="14" t="s">
        <v>0</v>
      </c>
      <c r="L102" s="13" t="s">
        <v>0</v>
      </c>
      <c r="M102" s="14" t="s">
        <v>0</v>
      </c>
      <c r="N102" s="13" t="s">
        <v>0</v>
      </c>
      <c r="O102" s="14" t="s">
        <v>0</v>
      </c>
      <c r="P102" s="13" t="s">
        <v>0</v>
      </c>
      <c r="Q102" s="14" t="s">
        <v>0</v>
      </c>
      <c r="R102" s="13" t="s">
        <v>0</v>
      </c>
      <c r="S102" s="14" t="s">
        <v>0</v>
      </c>
      <c r="T102" s="13" t="s">
        <v>0</v>
      </c>
      <c r="U102" s="14">
        <v>5</v>
      </c>
    </row>
    <row r="103" spans="1:21" ht="12" customHeight="1">
      <c r="A103" s="403"/>
      <c r="B103" s="404"/>
      <c r="C103" s="16">
        <v>100</v>
      </c>
      <c r="D103" s="15">
        <v>29.411764705882355</v>
      </c>
      <c r="E103" s="16">
        <v>41.17647058823529</v>
      </c>
      <c r="F103" s="15" t="s">
        <v>0</v>
      </c>
      <c r="G103" s="16" t="s">
        <v>0</v>
      </c>
      <c r="H103" s="15" t="s">
        <v>0</v>
      </c>
      <c r="I103" s="16" t="s">
        <v>0</v>
      </c>
      <c r="J103" s="15" t="s">
        <v>0</v>
      </c>
      <c r="K103" s="16" t="s">
        <v>0</v>
      </c>
      <c r="L103" s="15" t="s">
        <v>0</v>
      </c>
      <c r="M103" s="16" t="s">
        <v>0</v>
      </c>
      <c r="N103" s="15" t="s">
        <v>0</v>
      </c>
      <c r="O103" s="16" t="s">
        <v>0</v>
      </c>
      <c r="P103" s="15" t="s">
        <v>0</v>
      </c>
      <c r="Q103" s="16" t="s">
        <v>0</v>
      </c>
      <c r="R103" s="15" t="s">
        <v>0</v>
      </c>
      <c r="S103" s="16" t="s">
        <v>0</v>
      </c>
      <c r="T103" s="11" t="s">
        <v>0</v>
      </c>
      <c r="U103" s="17">
        <v>29.411764705882355</v>
      </c>
    </row>
    <row r="104" spans="1:21" ht="12" customHeight="1">
      <c r="A104" s="407"/>
      <c r="B104" s="409" t="s">
        <v>311</v>
      </c>
      <c r="C104" s="9">
        <v>7</v>
      </c>
      <c r="D104" s="8">
        <v>3</v>
      </c>
      <c r="E104" s="9">
        <v>2</v>
      </c>
      <c r="F104" s="8" t="s">
        <v>0</v>
      </c>
      <c r="G104" s="9" t="s">
        <v>0</v>
      </c>
      <c r="H104" s="8" t="s">
        <v>0</v>
      </c>
      <c r="I104" s="9" t="s">
        <v>0</v>
      </c>
      <c r="J104" s="8" t="s">
        <v>0</v>
      </c>
      <c r="K104" s="9" t="s">
        <v>0</v>
      </c>
      <c r="L104" s="8" t="s">
        <v>0</v>
      </c>
      <c r="M104" s="9" t="s">
        <v>0</v>
      </c>
      <c r="N104" s="8" t="s">
        <v>0</v>
      </c>
      <c r="O104" s="9" t="s">
        <v>0</v>
      </c>
      <c r="P104" s="8" t="s">
        <v>0</v>
      </c>
      <c r="Q104" s="9" t="s">
        <v>0</v>
      </c>
      <c r="R104" s="8" t="s">
        <v>0</v>
      </c>
      <c r="S104" s="8" t="s">
        <v>0</v>
      </c>
      <c r="T104" s="13" t="s">
        <v>0</v>
      </c>
      <c r="U104" s="14">
        <v>2</v>
      </c>
    </row>
    <row r="105" spans="1:21" ht="12" customHeight="1">
      <c r="A105" s="408"/>
      <c r="B105" s="409"/>
      <c r="C105" s="12">
        <v>99.999999999999986</v>
      </c>
      <c r="D105" s="11">
        <v>42.857142857142854</v>
      </c>
      <c r="E105" s="12">
        <v>28.571428571428569</v>
      </c>
      <c r="F105" s="11" t="s">
        <v>0</v>
      </c>
      <c r="G105" s="12" t="s">
        <v>0</v>
      </c>
      <c r="H105" s="11" t="s">
        <v>0</v>
      </c>
      <c r="I105" s="12" t="s">
        <v>0</v>
      </c>
      <c r="J105" s="11" t="s">
        <v>0</v>
      </c>
      <c r="K105" s="12" t="s">
        <v>0</v>
      </c>
      <c r="L105" s="11" t="s">
        <v>0</v>
      </c>
      <c r="M105" s="12" t="s">
        <v>0</v>
      </c>
      <c r="N105" s="11" t="s">
        <v>0</v>
      </c>
      <c r="O105" s="12" t="s">
        <v>0</v>
      </c>
      <c r="P105" s="11" t="s">
        <v>0</v>
      </c>
      <c r="Q105" s="12" t="s">
        <v>0</v>
      </c>
      <c r="R105" s="11" t="s">
        <v>0</v>
      </c>
      <c r="S105" s="16" t="s">
        <v>0</v>
      </c>
      <c r="T105" s="15" t="s">
        <v>0</v>
      </c>
      <c r="U105" s="17">
        <v>28.571428571428569</v>
      </c>
    </row>
    <row r="106" spans="1:21" ht="12" customHeight="1">
      <c r="A106" s="407"/>
      <c r="B106" s="409" t="s">
        <v>312</v>
      </c>
      <c r="C106" s="14">
        <v>10</v>
      </c>
      <c r="D106" s="13">
        <v>2</v>
      </c>
      <c r="E106" s="14">
        <v>5</v>
      </c>
      <c r="F106" s="13" t="s">
        <v>0</v>
      </c>
      <c r="G106" s="14" t="s">
        <v>0</v>
      </c>
      <c r="H106" s="13" t="s">
        <v>0</v>
      </c>
      <c r="I106" s="14" t="s">
        <v>0</v>
      </c>
      <c r="J106" s="13" t="s">
        <v>0</v>
      </c>
      <c r="K106" s="14" t="s">
        <v>0</v>
      </c>
      <c r="L106" s="13" t="s">
        <v>0</v>
      </c>
      <c r="M106" s="14" t="s">
        <v>0</v>
      </c>
      <c r="N106" s="13" t="s">
        <v>0</v>
      </c>
      <c r="O106" s="14" t="s">
        <v>0</v>
      </c>
      <c r="P106" s="13" t="s">
        <v>0</v>
      </c>
      <c r="Q106" s="14" t="s">
        <v>0</v>
      </c>
      <c r="R106" s="13" t="s">
        <v>0</v>
      </c>
      <c r="S106" s="9" t="s">
        <v>0</v>
      </c>
      <c r="T106" s="8" t="s">
        <v>0</v>
      </c>
      <c r="U106" s="14">
        <v>3</v>
      </c>
    </row>
    <row r="107" spans="1:21" ht="12" customHeight="1">
      <c r="A107" s="408"/>
      <c r="B107" s="409"/>
      <c r="C107" s="16">
        <v>100</v>
      </c>
      <c r="D107" s="15">
        <v>20</v>
      </c>
      <c r="E107" s="16">
        <v>50</v>
      </c>
      <c r="F107" s="15" t="s">
        <v>0</v>
      </c>
      <c r="G107" s="16" t="s">
        <v>0</v>
      </c>
      <c r="H107" s="15" t="s">
        <v>0</v>
      </c>
      <c r="I107" s="16" t="s">
        <v>0</v>
      </c>
      <c r="J107" s="15" t="s">
        <v>0</v>
      </c>
      <c r="K107" s="16" t="s">
        <v>0</v>
      </c>
      <c r="L107" s="11" t="s">
        <v>0</v>
      </c>
      <c r="M107" s="16" t="s">
        <v>0</v>
      </c>
      <c r="N107" s="11" t="s">
        <v>0</v>
      </c>
      <c r="O107" s="16" t="s">
        <v>0</v>
      </c>
      <c r="P107" s="15" t="s">
        <v>0</v>
      </c>
      <c r="Q107" s="16" t="s">
        <v>0</v>
      </c>
      <c r="R107" s="11" t="s">
        <v>0</v>
      </c>
      <c r="S107" s="12" t="s">
        <v>0</v>
      </c>
      <c r="T107" s="11" t="s">
        <v>0</v>
      </c>
      <c r="U107" s="16">
        <v>30</v>
      </c>
    </row>
    <row r="108" spans="1:21" ht="12" customHeight="1">
      <c r="A108" s="407"/>
      <c r="B108" s="409" t="s">
        <v>313</v>
      </c>
      <c r="C108" s="9" t="s">
        <v>0</v>
      </c>
      <c r="D108" s="8" t="s">
        <v>0</v>
      </c>
      <c r="E108" s="9" t="s">
        <v>0</v>
      </c>
      <c r="F108" s="8" t="s">
        <v>0</v>
      </c>
      <c r="G108" s="9" t="s">
        <v>0</v>
      </c>
      <c r="H108" s="8" t="s">
        <v>0</v>
      </c>
      <c r="I108" s="9" t="s">
        <v>0</v>
      </c>
      <c r="J108" s="8" t="s">
        <v>0</v>
      </c>
      <c r="K108" s="9" t="s">
        <v>0</v>
      </c>
      <c r="L108" s="8" t="s">
        <v>0</v>
      </c>
      <c r="M108" s="9" t="s">
        <v>0</v>
      </c>
      <c r="N108" s="8" t="s">
        <v>0</v>
      </c>
      <c r="O108" s="9" t="s">
        <v>0</v>
      </c>
      <c r="P108" s="8" t="s">
        <v>0</v>
      </c>
      <c r="Q108" s="9" t="s">
        <v>0</v>
      </c>
      <c r="R108" s="8" t="s">
        <v>0</v>
      </c>
      <c r="S108" s="9" t="s">
        <v>0</v>
      </c>
      <c r="T108" s="8" t="s">
        <v>0</v>
      </c>
      <c r="U108" s="9" t="s">
        <v>0</v>
      </c>
    </row>
    <row r="109" spans="1:21" ht="12" customHeight="1">
      <c r="A109" s="408"/>
      <c r="B109" s="409"/>
      <c r="C109" s="12" t="s">
        <v>0</v>
      </c>
      <c r="D109" s="11" t="s">
        <v>0</v>
      </c>
      <c r="E109" s="12" t="s">
        <v>0</v>
      </c>
      <c r="F109" s="11" t="s">
        <v>0</v>
      </c>
      <c r="G109" s="12" t="s">
        <v>0</v>
      </c>
      <c r="H109" s="11" t="s">
        <v>0</v>
      </c>
      <c r="I109" s="12" t="s">
        <v>0</v>
      </c>
      <c r="J109" s="11" t="s">
        <v>0</v>
      </c>
      <c r="K109" s="12" t="s">
        <v>0</v>
      </c>
      <c r="L109" s="11" t="s">
        <v>0</v>
      </c>
      <c r="M109" s="12" t="s">
        <v>0</v>
      </c>
      <c r="N109" s="11" t="s">
        <v>0</v>
      </c>
      <c r="O109" s="12" t="s">
        <v>0</v>
      </c>
      <c r="P109" s="11" t="s">
        <v>0</v>
      </c>
      <c r="Q109" s="12" t="s">
        <v>0</v>
      </c>
      <c r="R109" s="11" t="s">
        <v>0</v>
      </c>
      <c r="S109" s="12" t="s">
        <v>0</v>
      </c>
      <c r="T109" s="11" t="s">
        <v>0</v>
      </c>
      <c r="U109" s="12" t="s">
        <v>0</v>
      </c>
    </row>
    <row r="110" spans="1:21" ht="12" customHeight="1">
      <c r="A110" s="403" t="s">
        <v>314</v>
      </c>
      <c r="B110" s="404"/>
      <c r="C110" s="14">
        <v>13</v>
      </c>
      <c r="D110" s="13">
        <v>3</v>
      </c>
      <c r="E110" s="14">
        <v>3</v>
      </c>
      <c r="F110" s="13">
        <v>2</v>
      </c>
      <c r="G110" s="14" t="s">
        <v>0</v>
      </c>
      <c r="H110" s="13" t="s">
        <v>0</v>
      </c>
      <c r="I110" s="14" t="s">
        <v>0</v>
      </c>
      <c r="J110" s="13" t="s">
        <v>0</v>
      </c>
      <c r="K110" s="14" t="s">
        <v>0</v>
      </c>
      <c r="L110" s="13" t="s">
        <v>0</v>
      </c>
      <c r="M110" s="14" t="s">
        <v>0</v>
      </c>
      <c r="N110" s="13" t="s">
        <v>0</v>
      </c>
      <c r="O110" s="14" t="s">
        <v>0</v>
      </c>
      <c r="P110" s="13" t="s">
        <v>0</v>
      </c>
      <c r="Q110" s="14" t="s">
        <v>0</v>
      </c>
      <c r="R110" s="8" t="s">
        <v>0</v>
      </c>
      <c r="S110" s="14" t="s">
        <v>0</v>
      </c>
      <c r="T110" s="13" t="s">
        <v>0</v>
      </c>
      <c r="U110" s="14">
        <v>5</v>
      </c>
    </row>
    <row r="111" spans="1:21" ht="12" customHeight="1">
      <c r="A111" s="403"/>
      <c r="B111" s="404"/>
      <c r="C111" s="16">
        <v>100</v>
      </c>
      <c r="D111" s="15">
        <v>23.076923076923077</v>
      </c>
      <c r="E111" s="16">
        <v>23.076923076923077</v>
      </c>
      <c r="F111" s="15">
        <v>15.384615384615385</v>
      </c>
      <c r="G111" s="16" t="s">
        <v>0</v>
      </c>
      <c r="H111" s="15" t="s">
        <v>0</v>
      </c>
      <c r="I111" s="16" t="s">
        <v>0</v>
      </c>
      <c r="J111" s="15" t="s">
        <v>0</v>
      </c>
      <c r="K111" s="16" t="s">
        <v>0</v>
      </c>
      <c r="L111" s="15" t="s">
        <v>0</v>
      </c>
      <c r="M111" s="16" t="s">
        <v>0</v>
      </c>
      <c r="N111" s="15" t="s">
        <v>0</v>
      </c>
      <c r="O111" s="16" t="s">
        <v>0</v>
      </c>
      <c r="P111" s="15" t="s">
        <v>0</v>
      </c>
      <c r="Q111" s="16" t="s">
        <v>0</v>
      </c>
      <c r="R111" s="15" t="s">
        <v>0</v>
      </c>
      <c r="S111" s="16" t="s">
        <v>0</v>
      </c>
      <c r="T111" s="15" t="s">
        <v>0</v>
      </c>
      <c r="U111" s="16">
        <v>38.461538461538467</v>
      </c>
    </row>
    <row r="112" spans="1:21" ht="12" customHeight="1">
      <c r="A112" s="407"/>
      <c r="B112" s="409" t="s">
        <v>315</v>
      </c>
      <c r="C112" s="9">
        <v>9</v>
      </c>
      <c r="D112" s="8">
        <v>2</v>
      </c>
      <c r="E112" s="9">
        <v>2</v>
      </c>
      <c r="F112" s="8">
        <v>2</v>
      </c>
      <c r="G112" s="9" t="s">
        <v>0</v>
      </c>
      <c r="H112" s="8" t="s">
        <v>0</v>
      </c>
      <c r="I112" s="9" t="s">
        <v>0</v>
      </c>
      <c r="J112" s="8" t="s">
        <v>0</v>
      </c>
      <c r="K112" s="9" t="s">
        <v>0</v>
      </c>
      <c r="L112" s="8" t="s">
        <v>0</v>
      </c>
      <c r="M112" s="9" t="s">
        <v>0</v>
      </c>
      <c r="N112" s="8" t="s">
        <v>0</v>
      </c>
      <c r="O112" s="9" t="s">
        <v>0</v>
      </c>
      <c r="P112" s="8" t="s">
        <v>0</v>
      </c>
      <c r="Q112" s="9" t="s">
        <v>0</v>
      </c>
      <c r="R112" s="8" t="s">
        <v>0</v>
      </c>
      <c r="S112" s="9" t="s">
        <v>0</v>
      </c>
      <c r="T112" s="8" t="s">
        <v>0</v>
      </c>
      <c r="U112" s="9">
        <v>3</v>
      </c>
    </row>
    <row r="113" spans="1:21" ht="12" customHeight="1">
      <c r="A113" s="408"/>
      <c r="B113" s="409"/>
      <c r="C113" s="12">
        <v>99.999999999999986</v>
      </c>
      <c r="D113" s="11">
        <v>22.222222222222221</v>
      </c>
      <c r="E113" s="12">
        <v>22.222222222222221</v>
      </c>
      <c r="F113" s="11">
        <v>22.222222222222221</v>
      </c>
      <c r="G113" s="12" t="s">
        <v>0</v>
      </c>
      <c r="H113" s="11" t="s">
        <v>0</v>
      </c>
      <c r="I113" s="12" t="s">
        <v>0</v>
      </c>
      <c r="J113" s="11" t="s">
        <v>0</v>
      </c>
      <c r="K113" s="12" t="s">
        <v>0</v>
      </c>
      <c r="L113" s="11" t="s">
        <v>0</v>
      </c>
      <c r="M113" s="12" t="s">
        <v>0</v>
      </c>
      <c r="N113" s="11" t="s">
        <v>0</v>
      </c>
      <c r="O113" s="12" t="s">
        <v>0</v>
      </c>
      <c r="P113" s="11" t="s">
        <v>0</v>
      </c>
      <c r="Q113" s="12" t="s">
        <v>0</v>
      </c>
      <c r="R113" s="11" t="s">
        <v>0</v>
      </c>
      <c r="S113" s="12" t="s">
        <v>0</v>
      </c>
      <c r="T113" s="11" t="s">
        <v>0</v>
      </c>
      <c r="U113" s="12">
        <v>33.333333333333329</v>
      </c>
    </row>
    <row r="114" spans="1:21" ht="12" customHeight="1">
      <c r="A114" s="407"/>
      <c r="B114" s="409" t="s">
        <v>316</v>
      </c>
      <c r="C114" s="14">
        <v>4</v>
      </c>
      <c r="D114" s="13">
        <v>1</v>
      </c>
      <c r="E114" s="14">
        <v>1</v>
      </c>
      <c r="F114" s="13" t="s">
        <v>0</v>
      </c>
      <c r="G114" s="14" t="s">
        <v>0</v>
      </c>
      <c r="H114" s="13" t="s">
        <v>0</v>
      </c>
      <c r="I114" s="14" t="s">
        <v>0</v>
      </c>
      <c r="J114" s="13" t="s">
        <v>0</v>
      </c>
      <c r="K114" s="14" t="s">
        <v>0</v>
      </c>
      <c r="L114" s="13" t="s">
        <v>0</v>
      </c>
      <c r="M114" s="14" t="s">
        <v>0</v>
      </c>
      <c r="N114" s="13" t="s">
        <v>0</v>
      </c>
      <c r="O114" s="14" t="s">
        <v>0</v>
      </c>
      <c r="P114" s="13" t="s">
        <v>0</v>
      </c>
      <c r="Q114" s="14" t="s">
        <v>0</v>
      </c>
      <c r="R114" s="13" t="s">
        <v>0</v>
      </c>
      <c r="S114" s="14" t="s">
        <v>0</v>
      </c>
      <c r="T114" s="13" t="s">
        <v>0</v>
      </c>
      <c r="U114" s="14">
        <v>2</v>
      </c>
    </row>
    <row r="115" spans="1:21" ht="12" customHeight="1">
      <c r="A115" s="408"/>
      <c r="B115" s="409"/>
      <c r="C115" s="16">
        <v>100</v>
      </c>
      <c r="D115" s="15">
        <v>25</v>
      </c>
      <c r="E115" s="16">
        <v>25</v>
      </c>
      <c r="F115" s="15" t="s">
        <v>0</v>
      </c>
      <c r="G115" s="16" t="s">
        <v>0</v>
      </c>
      <c r="H115" s="15" t="s">
        <v>0</v>
      </c>
      <c r="I115" s="16" t="s">
        <v>0</v>
      </c>
      <c r="J115" s="15" t="s">
        <v>0</v>
      </c>
      <c r="K115" s="16" t="s">
        <v>0</v>
      </c>
      <c r="L115" s="15" t="s">
        <v>0</v>
      </c>
      <c r="M115" s="16" t="s">
        <v>0</v>
      </c>
      <c r="N115" s="15" t="s">
        <v>0</v>
      </c>
      <c r="O115" s="16" t="s">
        <v>0</v>
      </c>
      <c r="P115" s="15" t="s">
        <v>0</v>
      </c>
      <c r="Q115" s="16" t="s">
        <v>0</v>
      </c>
      <c r="R115" s="11" t="s">
        <v>0</v>
      </c>
      <c r="S115" s="12" t="s">
        <v>0</v>
      </c>
      <c r="T115" s="15" t="s">
        <v>0</v>
      </c>
      <c r="U115" s="16">
        <v>50</v>
      </c>
    </row>
    <row r="116" spans="1:21" ht="12" customHeight="1">
      <c r="A116" s="407"/>
      <c r="B116" s="409" t="s">
        <v>317</v>
      </c>
      <c r="C116" s="9" t="s">
        <v>0</v>
      </c>
      <c r="D116" s="8" t="s">
        <v>0</v>
      </c>
      <c r="E116" s="9" t="s">
        <v>0</v>
      </c>
      <c r="F116" s="8" t="s">
        <v>0</v>
      </c>
      <c r="G116" s="9" t="s">
        <v>0</v>
      </c>
      <c r="H116" s="8" t="s">
        <v>0</v>
      </c>
      <c r="I116" s="9" t="s">
        <v>0</v>
      </c>
      <c r="J116" s="8" t="s">
        <v>0</v>
      </c>
      <c r="K116" s="9" t="s">
        <v>0</v>
      </c>
      <c r="L116" s="8" t="s">
        <v>0</v>
      </c>
      <c r="M116" s="9" t="s">
        <v>0</v>
      </c>
      <c r="N116" s="8" t="s">
        <v>0</v>
      </c>
      <c r="O116" s="9" t="s">
        <v>0</v>
      </c>
      <c r="P116" s="8" t="s">
        <v>0</v>
      </c>
      <c r="Q116" s="9" t="s">
        <v>0</v>
      </c>
      <c r="R116" s="8" t="s">
        <v>0</v>
      </c>
      <c r="S116" s="9" t="s">
        <v>0</v>
      </c>
      <c r="T116" s="8" t="s">
        <v>0</v>
      </c>
      <c r="U116" s="9" t="s">
        <v>0</v>
      </c>
    </row>
    <row r="117" spans="1:21" ht="12" customHeight="1">
      <c r="A117" s="451"/>
      <c r="B117" s="452"/>
      <c r="C117" s="42" t="s">
        <v>0</v>
      </c>
      <c r="D117" s="31" t="s">
        <v>0</v>
      </c>
      <c r="E117" s="41" t="s">
        <v>0</v>
      </c>
      <c r="F117" s="31" t="s">
        <v>0</v>
      </c>
      <c r="G117" s="41" t="s">
        <v>0</v>
      </c>
      <c r="H117" s="31" t="s">
        <v>0</v>
      </c>
      <c r="I117" s="41" t="s">
        <v>0</v>
      </c>
      <c r="J117" s="31" t="s">
        <v>0</v>
      </c>
      <c r="K117" s="41" t="s">
        <v>0</v>
      </c>
      <c r="L117" s="31" t="s">
        <v>0</v>
      </c>
      <c r="M117" s="41" t="s">
        <v>0</v>
      </c>
      <c r="N117" s="31" t="s">
        <v>0</v>
      </c>
      <c r="O117" s="41" t="s">
        <v>0</v>
      </c>
      <c r="P117" s="31" t="s">
        <v>0</v>
      </c>
      <c r="Q117" s="41" t="s">
        <v>0</v>
      </c>
      <c r="R117" s="31" t="s">
        <v>0</v>
      </c>
      <c r="S117" s="41" t="s">
        <v>0</v>
      </c>
      <c r="T117" s="31" t="s">
        <v>0</v>
      </c>
      <c r="U117" s="41" t="s">
        <v>0</v>
      </c>
    </row>
    <row r="118" spans="1:21" ht="12" customHeight="1"/>
    <row r="119" spans="1:21" ht="12" customHeight="1"/>
    <row r="120" spans="1:21" ht="12" customHeight="1"/>
    <row r="121" spans="1:21" ht="12" customHeight="1"/>
    <row r="122" spans="1:21" ht="12" customHeight="1"/>
    <row r="123" spans="1:21" ht="12" customHeight="1"/>
    <row r="124" spans="1:21" ht="12" customHeight="1"/>
    <row r="125" spans="1:21" ht="12" customHeight="1"/>
  </sheetData>
  <mergeCells count="106">
    <mergeCell ref="A8:A9"/>
    <mergeCell ref="A10:A11"/>
    <mergeCell ref="A72:A73"/>
    <mergeCell ref="A74:A75"/>
    <mergeCell ref="A18:A19"/>
    <mergeCell ref="A20:A21"/>
    <mergeCell ref="A22:A23"/>
    <mergeCell ref="A24:A25"/>
    <mergeCell ref="A12:A13"/>
    <mergeCell ref="A14:A15"/>
    <mergeCell ref="A16:A17"/>
    <mergeCell ref="A34:A35"/>
    <mergeCell ref="A38:A39"/>
    <mergeCell ref="A4:B5"/>
    <mergeCell ref="B6:B7"/>
    <mergeCell ref="B8:B9"/>
    <mergeCell ref="B10:B11"/>
    <mergeCell ref="B12:B13"/>
    <mergeCell ref="A66:A67"/>
    <mergeCell ref="A68:A69"/>
    <mergeCell ref="A58:A59"/>
    <mergeCell ref="A60:A61"/>
    <mergeCell ref="A62:A63"/>
    <mergeCell ref="A64:A65"/>
    <mergeCell ref="A50:A51"/>
    <mergeCell ref="A52:A53"/>
    <mergeCell ref="A54:A55"/>
    <mergeCell ref="A56:A57"/>
    <mergeCell ref="A42:A43"/>
    <mergeCell ref="A44:A45"/>
    <mergeCell ref="A46:A47"/>
    <mergeCell ref="A40:A41"/>
    <mergeCell ref="A28:A29"/>
    <mergeCell ref="A30:A31"/>
    <mergeCell ref="A32:A33"/>
    <mergeCell ref="A36:A37"/>
    <mergeCell ref="A6:A7"/>
    <mergeCell ref="B24:B25"/>
    <mergeCell ref="A26:B27"/>
    <mergeCell ref="B28:B29"/>
    <mergeCell ref="B30:B31"/>
    <mergeCell ref="B32:B33"/>
    <mergeCell ref="B14:B15"/>
    <mergeCell ref="B16:B17"/>
    <mergeCell ref="B18:B19"/>
    <mergeCell ref="B20:B21"/>
    <mergeCell ref="B22:B23"/>
    <mergeCell ref="B44:B45"/>
    <mergeCell ref="B46:B47"/>
    <mergeCell ref="A48:B49"/>
    <mergeCell ref="B50:B51"/>
    <mergeCell ref="B52:B53"/>
    <mergeCell ref="B34:B35"/>
    <mergeCell ref="B36:B37"/>
    <mergeCell ref="B38:B39"/>
    <mergeCell ref="B40:B41"/>
    <mergeCell ref="B42:B43"/>
    <mergeCell ref="B64:B65"/>
    <mergeCell ref="B66:B67"/>
    <mergeCell ref="B68:B69"/>
    <mergeCell ref="A70:B71"/>
    <mergeCell ref="B72:B73"/>
    <mergeCell ref="B54:B55"/>
    <mergeCell ref="B56:B57"/>
    <mergeCell ref="B58:B59"/>
    <mergeCell ref="B60:B61"/>
    <mergeCell ref="B62:B63"/>
    <mergeCell ref="B84:B85"/>
    <mergeCell ref="B86:B87"/>
    <mergeCell ref="B88:B89"/>
    <mergeCell ref="A90:A91"/>
    <mergeCell ref="B90:B91"/>
    <mergeCell ref="B74:B75"/>
    <mergeCell ref="B76:B77"/>
    <mergeCell ref="B78:B79"/>
    <mergeCell ref="B80:B81"/>
    <mergeCell ref="B82:B83"/>
    <mergeCell ref="A76:A77"/>
    <mergeCell ref="A88:A89"/>
    <mergeCell ref="A78:A79"/>
    <mergeCell ref="A80:A81"/>
    <mergeCell ref="A82:A83"/>
    <mergeCell ref="A84:A85"/>
    <mergeCell ref="A86:A87"/>
    <mergeCell ref="A100:A101"/>
    <mergeCell ref="B100:B101"/>
    <mergeCell ref="A102:B103"/>
    <mergeCell ref="A104:A105"/>
    <mergeCell ref="B104:B105"/>
    <mergeCell ref="A92:B93"/>
    <mergeCell ref="A94:B95"/>
    <mergeCell ref="A96:A97"/>
    <mergeCell ref="B96:B97"/>
    <mergeCell ref="A98:A99"/>
    <mergeCell ref="B98:B99"/>
    <mergeCell ref="A112:A113"/>
    <mergeCell ref="B112:B113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</mergeCells>
  <phoneticPr fontId="19"/>
  <pageMargins left="0.75" right="0.75" top="1" bottom="1" header="0.51200000000000001" footer="0.5120000000000000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>
    <pageSetUpPr fitToPage="1"/>
  </sheetPr>
  <dimension ref="A1:V45"/>
  <sheetViews>
    <sheetView showGridLines="0" zoomScaleNormal="100" workbookViewId="0"/>
  </sheetViews>
  <sheetFormatPr defaultColWidth="5.875" defaultRowHeight="12"/>
  <cols>
    <col min="1" max="2" width="2" style="2" customWidth="1"/>
    <col min="3" max="3" width="38.125" style="2" customWidth="1"/>
    <col min="4" max="22" width="6.875" style="2" customWidth="1"/>
    <col min="23" max="16384" width="5.875" style="2"/>
  </cols>
  <sheetData>
    <row r="1" spans="1:22" s="1" customFormat="1" ht="12.75" thickBot="1">
      <c r="A1" s="481" t="s">
        <v>334</v>
      </c>
      <c r="B1" s="4"/>
      <c r="V1" s="212"/>
    </row>
    <row r="2" spans="1:22" ht="6" customHeight="1" thickTop="1">
      <c r="C2" s="214"/>
      <c r="D2" s="141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6"/>
      <c r="V2" s="161"/>
    </row>
    <row r="3" spans="1:22" ht="201.75" customHeight="1">
      <c r="A3" s="215"/>
      <c r="B3" s="215"/>
      <c r="C3" s="216"/>
      <c r="D3" s="193" t="s">
        <v>1</v>
      </c>
      <c r="E3" s="192" t="s">
        <v>149</v>
      </c>
      <c r="F3" s="192" t="s">
        <v>150</v>
      </c>
      <c r="G3" s="192" t="s">
        <v>151</v>
      </c>
      <c r="H3" s="192" t="s">
        <v>152</v>
      </c>
      <c r="I3" s="192" t="s">
        <v>153</v>
      </c>
      <c r="J3" s="192" t="s">
        <v>154</v>
      </c>
      <c r="K3" s="160" t="s">
        <v>155</v>
      </c>
      <c r="L3" s="192" t="s">
        <v>156</v>
      </c>
      <c r="M3" s="192" t="s">
        <v>157</v>
      </c>
      <c r="N3" s="192" t="s">
        <v>295</v>
      </c>
      <c r="O3" s="192" t="s">
        <v>158</v>
      </c>
      <c r="P3" s="192" t="s">
        <v>159</v>
      </c>
      <c r="Q3" s="192" t="s">
        <v>160</v>
      </c>
      <c r="R3" s="192" t="s">
        <v>161</v>
      </c>
      <c r="S3" s="192" t="s">
        <v>162</v>
      </c>
      <c r="T3" s="192" t="s">
        <v>163</v>
      </c>
      <c r="U3" s="192" t="s">
        <v>164</v>
      </c>
      <c r="V3" s="189" t="s">
        <v>165</v>
      </c>
    </row>
    <row r="4" spans="1:22">
      <c r="A4" s="416" t="s">
        <v>1</v>
      </c>
      <c r="B4" s="416"/>
      <c r="C4" s="417"/>
      <c r="D4" s="14">
        <v>66</v>
      </c>
      <c r="E4" s="13">
        <v>23</v>
      </c>
      <c r="F4" s="14">
        <v>19</v>
      </c>
      <c r="G4" s="13">
        <v>2</v>
      </c>
      <c r="H4" s="14" t="s">
        <v>0</v>
      </c>
      <c r="I4" s="13" t="s">
        <v>0</v>
      </c>
      <c r="J4" s="14" t="s">
        <v>0</v>
      </c>
      <c r="K4" s="13" t="s">
        <v>0</v>
      </c>
      <c r="L4" s="14" t="s">
        <v>0</v>
      </c>
      <c r="M4" s="13" t="s">
        <v>0</v>
      </c>
      <c r="N4" s="14" t="s">
        <v>0</v>
      </c>
      <c r="O4" s="13" t="s">
        <v>0</v>
      </c>
      <c r="P4" s="14" t="s">
        <v>0</v>
      </c>
      <c r="Q4" s="13" t="s">
        <v>0</v>
      </c>
      <c r="R4" s="14" t="s">
        <v>0</v>
      </c>
      <c r="S4" s="13" t="s">
        <v>0</v>
      </c>
      <c r="T4" s="14" t="s">
        <v>0</v>
      </c>
      <c r="U4" s="13" t="s">
        <v>0</v>
      </c>
      <c r="V4" s="14">
        <v>22</v>
      </c>
    </row>
    <row r="5" spans="1:22">
      <c r="A5" s="397"/>
      <c r="B5" s="397"/>
      <c r="C5" s="409"/>
      <c r="D5" s="16">
        <v>100</v>
      </c>
      <c r="E5" s="15">
        <v>34.848484848484851</v>
      </c>
      <c r="F5" s="16">
        <v>28.787878787878789</v>
      </c>
      <c r="G5" s="15">
        <v>3.0303030303030303</v>
      </c>
      <c r="H5" s="16" t="s">
        <v>0</v>
      </c>
      <c r="I5" s="15" t="s">
        <v>0</v>
      </c>
      <c r="J5" s="16" t="s">
        <v>0</v>
      </c>
      <c r="K5" s="15" t="s">
        <v>0</v>
      </c>
      <c r="L5" s="16" t="s">
        <v>0</v>
      </c>
      <c r="M5" s="15" t="s">
        <v>0</v>
      </c>
      <c r="N5" s="16" t="s">
        <v>0</v>
      </c>
      <c r="O5" s="15" t="s">
        <v>0</v>
      </c>
      <c r="P5" s="16" t="s">
        <v>0</v>
      </c>
      <c r="Q5" s="15" t="s">
        <v>0</v>
      </c>
      <c r="R5" s="16" t="s">
        <v>0</v>
      </c>
      <c r="S5" s="15" t="s">
        <v>0</v>
      </c>
      <c r="T5" s="16" t="s">
        <v>0</v>
      </c>
      <c r="U5" s="15" t="s">
        <v>0</v>
      </c>
      <c r="V5" s="16">
        <v>33.333333333333329</v>
      </c>
    </row>
    <row r="6" spans="1:22">
      <c r="A6" s="397" t="s">
        <v>226</v>
      </c>
      <c r="B6" s="397"/>
      <c r="C6" s="409"/>
      <c r="D6" s="9">
        <v>9</v>
      </c>
      <c r="E6" s="8">
        <v>1</v>
      </c>
      <c r="F6" s="9">
        <v>4</v>
      </c>
      <c r="G6" s="8">
        <v>2</v>
      </c>
      <c r="H6" s="9" t="s">
        <v>0</v>
      </c>
      <c r="I6" s="8" t="s">
        <v>0</v>
      </c>
      <c r="J6" s="9" t="s">
        <v>0</v>
      </c>
      <c r="K6" s="8" t="s">
        <v>0</v>
      </c>
      <c r="L6" s="9" t="s">
        <v>0</v>
      </c>
      <c r="M6" s="8" t="s">
        <v>0</v>
      </c>
      <c r="N6" s="9" t="s">
        <v>0</v>
      </c>
      <c r="O6" s="8" t="s">
        <v>0</v>
      </c>
      <c r="P6" s="9" t="s">
        <v>0</v>
      </c>
      <c r="Q6" s="8" t="s">
        <v>0</v>
      </c>
      <c r="R6" s="9" t="s">
        <v>0</v>
      </c>
      <c r="S6" s="8" t="s">
        <v>0</v>
      </c>
      <c r="T6" s="9" t="s">
        <v>0</v>
      </c>
      <c r="U6" s="8" t="s">
        <v>0</v>
      </c>
      <c r="V6" s="9">
        <v>2</v>
      </c>
    </row>
    <row r="7" spans="1:22">
      <c r="A7" s="397"/>
      <c r="B7" s="397"/>
      <c r="C7" s="409"/>
      <c r="D7" s="12">
        <v>100</v>
      </c>
      <c r="E7" s="11">
        <v>11.111111111111111</v>
      </c>
      <c r="F7" s="12">
        <v>44.444444444444443</v>
      </c>
      <c r="G7" s="11">
        <v>22.222222222222221</v>
      </c>
      <c r="H7" s="12" t="s">
        <v>0</v>
      </c>
      <c r="I7" s="11" t="s">
        <v>0</v>
      </c>
      <c r="J7" s="12" t="s">
        <v>0</v>
      </c>
      <c r="K7" s="11" t="s">
        <v>0</v>
      </c>
      <c r="L7" s="12" t="s">
        <v>0</v>
      </c>
      <c r="M7" s="11" t="s">
        <v>0</v>
      </c>
      <c r="N7" s="12" t="s">
        <v>0</v>
      </c>
      <c r="O7" s="11" t="s">
        <v>0</v>
      </c>
      <c r="P7" s="12" t="s">
        <v>0</v>
      </c>
      <c r="Q7" s="11" t="s">
        <v>0</v>
      </c>
      <c r="R7" s="12" t="s">
        <v>0</v>
      </c>
      <c r="S7" s="11" t="s">
        <v>0</v>
      </c>
      <c r="T7" s="12" t="s">
        <v>0</v>
      </c>
      <c r="U7" s="11" t="s">
        <v>0</v>
      </c>
      <c r="V7" s="12">
        <v>22.222222222222221</v>
      </c>
    </row>
    <row r="8" spans="1:22">
      <c r="A8" s="407"/>
      <c r="B8" s="411" t="s">
        <v>229</v>
      </c>
      <c r="C8" s="410"/>
      <c r="D8" s="14">
        <v>8</v>
      </c>
      <c r="E8" s="13">
        <v>1</v>
      </c>
      <c r="F8" s="14">
        <v>3</v>
      </c>
      <c r="G8" s="13">
        <v>2</v>
      </c>
      <c r="H8" s="14" t="s">
        <v>0</v>
      </c>
      <c r="I8" s="13" t="s">
        <v>0</v>
      </c>
      <c r="J8" s="14" t="s">
        <v>0</v>
      </c>
      <c r="K8" s="13" t="s">
        <v>0</v>
      </c>
      <c r="L8" s="14" t="s">
        <v>0</v>
      </c>
      <c r="M8" s="13" t="s">
        <v>0</v>
      </c>
      <c r="N8" s="14" t="s">
        <v>0</v>
      </c>
      <c r="O8" s="13" t="s">
        <v>0</v>
      </c>
      <c r="P8" s="14" t="s">
        <v>0</v>
      </c>
      <c r="Q8" s="13" t="s">
        <v>0</v>
      </c>
      <c r="R8" s="14" t="s">
        <v>0</v>
      </c>
      <c r="S8" s="13" t="s">
        <v>0</v>
      </c>
      <c r="T8" s="14" t="s">
        <v>0</v>
      </c>
      <c r="U8" s="13" t="s">
        <v>0</v>
      </c>
      <c r="V8" s="14">
        <v>2</v>
      </c>
    </row>
    <row r="9" spans="1:22">
      <c r="A9" s="408"/>
      <c r="B9" s="412"/>
      <c r="C9" s="413"/>
      <c r="D9" s="16">
        <v>100</v>
      </c>
      <c r="E9" s="15">
        <v>12.5</v>
      </c>
      <c r="F9" s="16">
        <v>37.5</v>
      </c>
      <c r="G9" s="15">
        <v>25</v>
      </c>
      <c r="H9" s="16" t="s">
        <v>0</v>
      </c>
      <c r="I9" s="15" t="s">
        <v>0</v>
      </c>
      <c r="J9" s="16" t="s">
        <v>0</v>
      </c>
      <c r="K9" s="15" t="s">
        <v>0</v>
      </c>
      <c r="L9" s="16" t="s">
        <v>0</v>
      </c>
      <c r="M9" s="15" t="s">
        <v>0</v>
      </c>
      <c r="N9" s="16" t="s">
        <v>0</v>
      </c>
      <c r="O9" s="15" t="s">
        <v>0</v>
      </c>
      <c r="P9" s="16" t="s">
        <v>0</v>
      </c>
      <c r="Q9" s="15" t="s">
        <v>0</v>
      </c>
      <c r="R9" s="16" t="s">
        <v>0</v>
      </c>
      <c r="S9" s="15" t="s">
        <v>0</v>
      </c>
      <c r="T9" s="16" t="s">
        <v>0</v>
      </c>
      <c r="U9" s="15" t="s">
        <v>0</v>
      </c>
      <c r="V9" s="16">
        <v>25</v>
      </c>
    </row>
    <row r="10" spans="1:22">
      <c r="A10" s="407"/>
      <c r="B10" s="183"/>
      <c r="C10" s="409" t="s">
        <v>122</v>
      </c>
      <c r="D10" s="9">
        <v>6</v>
      </c>
      <c r="E10" s="8">
        <v>1</v>
      </c>
      <c r="F10" s="9">
        <v>2</v>
      </c>
      <c r="G10" s="8">
        <v>1</v>
      </c>
      <c r="H10" s="9" t="s">
        <v>0</v>
      </c>
      <c r="I10" s="8" t="s">
        <v>0</v>
      </c>
      <c r="J10" s="9" t="s">
        <v>0</v>
      </c>
      <c r="K10" s="8" t="s">
        <v>0</v>
      </c>
      <c r="L10" s="9" t="s">
        <v>0</v>
      </c>
      <c r="M10" s="8" t="s">
        <v>0</v>
      </c>
      <c r="N10" s="9" t="s">
        <v>0</v>
      </c>
      <c r="O10" s="8" t="s">
        <v>0</v>
      </c>
      <c r="P10" s="9" t="s">
        <v>0</v>
      </c>
      <c r="Q10" s="8" t="s">
        <v>0</v>
      </c>
      <c r="R10" s="9" t="s">
        <v>0</v>
      </c>
      <c r="S10" s="8" t="s">
        <v>0</v>
      </c>
      <c r="T10" s="9" t="s">
        <v>0</v>
      </c>
      <c r="U10" s="8" t="s">
        <v>0</v>
      </c>
      <c r="V10" s="9">
        <v>2</v>
      </c>
    </row>
    <row r="11" spans="1:22">
      <c r="A11" s="408"/>
      <c r="B11" s="184"/>
      <c r="C11" s="409"/>
      <c r="D11" s="12">
        <v>99.999999999999986</v>
      </c>
      <c r="E11" s="11">
        <v>16.666666666666664</v>
      </c>
      <c r="F11" s="12">
        <v>33.333333333333329</v>
      </c>
      <c r="G11" s="11">
        <v>16.666666666666664</v>
      </c>
      <c r="H11" s="12" t="s">
        <v>0</v>
      </c>
      <c r="I11" s="11" t="s">
        <v>0</v>
      </c>
      <c r="J11" s="12" t="s">
        <v>0</v>
      </c>
      <c r="K11" s="11" t="s">
        <v>0</v>
      </c>
      <c r="L11" s="12" t="s">
        <v>0</v>
      </c>
      <c r="M11" s="11" t="s">
        <v>0</v>
      </c>
      <c r="N11" s="12" t="s">
        <v>0</v>
      </c>
      <c r="O11" s="11" t="s">
        <v>0</v>
      </c>
      <c r="P11" s="12" t="s">
        <v>0</v>
      </c>
      <c r="Q11" s="11" t="s">
        <v>0</v>
      </c>
      <c r="R11" s="12" t="s">
        <v>0</v>
      </c>
      <c r="S11" s="11" t="s">
        <v>0</v>
      </c>
      <c r="T11" s="12" t="s">
        <v>0</v>
      </c>
      <c r="U11" s="11" t="s">
        <v>0</v>
      </c>
      <c r="V11" s="12">
        <v>33.333333333333329</v>
      </c>
    </row>
    <row r="12" spans="1:22">
      <c r="A12" s="74"/>
      <c r="B12" s="74"/>
      <c r="C12" s="410" t="s">
        <v>123</v>
      </c>
      <c r="D12" s="14">
        <v>1</v>
      </c>
      <c r="E12" s="13" t="s">
        <v>0</v>
      </c>
      <c r="F12" s="13" t="s">
        <v>0</v>
      </c>
      <c r="G12" s="13">
        <v>1</v>
      </c>
      <c r="H12" s="14" t="s">
        <v>0</v>
      </c>
      <c r="I12" s="13" t="s">
        <v>0</v>
      </c>
      <c r="J12" s="14" t="s">
        <v>0</v>
      </c>
      <c r="K12" s="13" t="s">
        <v>0</v>
      </c>
      <c r="L12" s="14" t="s">
        <v>0</v>
      </c>
      <c r="M12" s="13" t="s">
        <v>0</v>
      </c>
      <c r="N12" s="14" t="s">
        <v>0</v>
      </c>
      <c r="O12" s="13" t="s">
        <v>0</v>
      </c>
      <c r="P12" s="14" t="s">
        <v>0</v>
      </c>
      <c r="Q12" s="13" t="s">
        <v>0</v>
      </c>
      <c r="R12" s="14" t="s">
        <v>0</v>
      </c>
      <c r="S12" s="13" t="s">
        <v>0</v>
      </c>
      <c r="T12" s="14" t="s">
        <v>0</v>
      </c>
      <c r="U12" s="13" t="s">
        <v>0</v>
      </c>
      <c r="V12" s="14" t="s">
        <v>0</v>
      </c>
    </row>
    <row r="13" spans="1:22">
      <c r="A13" s="74"/>
      <c r="B13" s="74"/>
      <c r="C13" s="413"/>
      <c r="D13" s="16">
        <v>100</v>
      </c>
      <c r="E13" s="15" t="s">
        <v>0</v>
      </c>
      <c r="F13" s="15" t="s">
        <v>0</v>
      </c>
      <c r="G13" s="15">
        <v>100</v>
      </c>
      <c r="H13" s="16" t="s">
        <v>0</v>
      </c>
      <c r="I13" s="15" t="s">
        <v>0</v>
      </c>
      <c r="J13" s="16" t="s">
        <v>0</v>
      </c>
      <c r="K13" s="15" t="s">
        <v>0</v>
      </c>
      <c r="L13" s="16" t="s">
        <v>0</v>
      </c>
      <c r="M13" s="15" t="s">
        <v>0</v>
      </c>
      <c r="N13" s="16" t="s">
        <v>0</v>
      </c>
      <c r="O13" s="15" t="s">
        <v>0</v>
      </c>
      <c r="P13" s="16" t="s">
        <v>0</v>
      </c>
      <c r="Q13" s="15" t="s">
        <v>0</v>
      </c>
      <c r="R13" s="16" t="s">
        <v>0</v>
      </c>
      <c r="S13" s="15" t="s">
        <v>0</v>
      </c>
      <c r="T13" s="16" t="s">
        <v>0</v>
      </c>
      <c r="U13" s="15" t="s">
        <v>0</v>
      </c>
      <c r="V13" s="16" t="s">
        <v>0</v>
      </c>
    </row>
    <row r="14" spans="1:22">
      <c r="A14" s="407"/>
      <c r="B14" s="183"/>
      <c r="C14" s="409" t="s">
        <v>124</v>
      </c>
      <c r="D14" s="9" t="s">
        <v>0</v>
      </c>
      <c r="E14" s="8" t="s">
        <v>0</v>
      </c>
      <c r="F14" s="9" t="s">
        <v>0</v>
      </c>
      <c r="G14" s="8" t="s">
        <v>0</v>
      </c>
      <c r="H14" s="9" t="s">
        <v>0</v>
      </c>
      <c r="I14" s="8" t="s">
        <v>0</v>
      </c>
      <c r="J14" s="9" t="s">
        <v>0</v>
      </c>
      <c r="K14" s="8" t="s">
        <v>0</v>
      </c>
      <c r="L14" s="9" t="s">
        <v>0</v>
      </c>
      <c r="M14" s="8" t="s">
        <v>0</v>
      </c>
      <c r="N14" s="9" t="s">
        <v>0</v>
      </c>
      <c r="O14" s="8" t="s">
        <v>0</v>
      </c>
      <c r="P14" s="9" t="s">
        <v>0</v>
      </c>
      <c r="Q14" s="8" t="s">
        <v>0</v>
      </c>
      <c r="R14" s="9" t="s">
        <v>0</v>
      </c>
      <c r="S14" s="8" t="s">
        <v>0</v>
      </c>
      <c r="T14" s="9" t="s">
        <v>0</v>
      </c>
      <c r="U14" s="8" t="s">
        <v>0</v>
      </c>
      <c r="V14" s="9" t="s">
        <v>0</v>
      </c>
    </row>
    <row r="15" spans="1:22">
      <c r="A15" s="408"/>
      <c r="B15" s="184"/>
      <c r="C15" s="409"/>
      <c r="D15" s="12" t="s">
        <v>0</v>
      </c>
      <c r="E15" s="11" t="s">
        <v>0</v>
      </c>
      <c r="F15" s="12" t="s">
        <v>0</v>
      </c>
      <c r="G15" s="11" t="s">
        <v>0</v>
      </c>
      <c r="H15" s="12" t="s">
        <v>0</v>
      </c>
      <c r="I15" s="11" t="s">
        <v>0</v>
      </c>
      <c r="J15" s="12" t="s">
        <v>0</v>
      </c>
      <c r="K15" s="11" t="s">
        <v>0</v>
      </c>
      <c r="L15" s="12" t="s">
        <v>0</v>
      </c>
      <c r="M15" s="11" t="s">
        <v>0</v>
      </c>
      <c r="N15" s="12" t="s">
        <v>0</v>
      </c>
      <c r="O15" s="11" t="s">
        <v>0</v>
      </c>
      <c r="P15" s="12" t="s">
        <v>0</v>
      </c>
      <c r="Q15" s="11" t="s">
        <v>0</v>
      </c>
      <c r="R15" s="12" t="s">
        <v>0</v>
      </c>
      <c r="S15" s="11" t="s">
        <v>0</v>
      </c>
      <c r="T15" s="12" t="s">
        <v>0</v>
      </c>
      <c r="U15" s="11" t="s">
        <v>0</v>
      </c>
      <c r="V15" s="12" t="s">
        <v>0</v>
      </c>
    </row>
    <row r="16" spans="1:22">
      <c r="A16" s="407"/>
      <c r="B16" s="183"/>
      <c r="C16" s="409" t="s">
        <v>125</v>
      </c>
      <c r="D16" s="14">
        <v>1</v>
      </c>
      <c r="E16" s="13" t="s">
        <v>0</v>
      </c>
      <c r="F16" s="14">
        <v>1</v>
      </c>
      <c r="G16" s="13" t="s">
        <v>0</v>
      </c>
      <c r="H16" s="14" t="s">
        <v>0</v>
      </c>
      <c r="I16" s="13" t="s">
        <v>0</v>
      </c>
      <c r="J16" s="14" t="s">
        <v>0</v>
      </c>
      <c r="K16" s="13" t="s">
        <v>0</v>
      </c>
      <c r="L16" s="14" t="s">
        <v>0</v>
      </c>
      <c r="M16" s="13" t="s">
        <v>0</v>
      </c>
      <c r="N16" s="14" t="s">
        <v>0</v>
      </c>
      <c r="O16" s="13" t="s">
        <v>0</v>
      </c>
      <c r="P16" s="14" t="s">
        <v>0</v>
      </c>
      <c r="Q16" s="13" t="s">
        <v>0</v>
      </c>
      <c r="R16" s="14" t="s">
        <v>0</v>
      </c>
      <c r="S16" s="13" t="s">
        <v>0</v>
      </c>
      <c r="T16" s="14" t="s">
        <v>0</v>
      </c>
      <c r="U16" s="13" t="s">
        <v>0</v>
      </c>
      <c r="V16" s="14" t="s">
        <v>0</v>
      </c>
    </row>
    <row r="17" spans="1:22">
      <c r="A17" s="408"/>
      <c r="B17" s="74"/>
      <c r="C17" s="410"/>
      <c r="D17" s="16">
        <v>100</v>
      </c>
      <c r="E17" s="15" t="s">
        <v>0</v>
      </c>
      <c r="F17" s="16">
        <v>100</v>
      </c>
      <c r="G17" s="15" t="s">
        <v>0</v>
      </c>
      <c r="H17" s="16" t="s">
        <v>0</v>
      </c>
      <c r="I17" s="15" t="s">
        <v>0</v>
      </c>
      <c r="J17" s="16" t="s">
        <v>0</v>
      </c>
      <c r="K17" s="15" t="s">
        <v>0</v>
      </c>
      <c r="L17" s="16" t="s">
        <v>0</v>
      </c>
      <c r="M17" s="15" t="s">
        <v>0</v>
      </c>
      <c r="N17" s="16" t="s">
        <v>0</v>
      </c>
      <c r="O17" s="15" t="s">
        <v>0</v>
      </c>
      <c r="P17" s="16" t="s">
        <v>0</v>
      </c>
      <c r="Q17" s="15" t="s">
        <v>0</v>
      </c>
      <c r="R17" s="16" t="s">
        <v>0</v>
      </c>
      <c r="S17" s="15" t="s">
        <v>0</v>
      </c>
      <c r="T17" s="16" t="s">
        <v>0</v>
      </c>
      <c r="U17" s="15" t="s">
        <v>0</v>
      </c>
      <c r="V17" s="16" t="s">
        <v>0</v>
      </c>
    </row>
    <row r="18" spans="1:22">
      <c r="A18" s="407"/>
      <c r="B18" s="411" t="s">
        <v>230</v>
      </c>
      <c r="C18" s="410"/>
      <c r="D18" s="9">
        <v>1</v>
      </c>
      <c r="E18" s="8" t="s">
        <v>0</v>
      </c>
      <c r="F18" s="9">
        <v>1</v>
      </c>
      <c r="G18" s="8" t="s">
        <v>0</v>
      </c>
      <c r="H18" s="9" t="s">
        <v>0</v>
      </c>
      <c r="I18" s="8" t="s">
        <v>0</v>
      </c>
      <c r="J18" s="9" t="s">
        <v>0</v>
      </c>
      <c r="K18" s="8" t="s">
        <v>0</v>
      </c>
      <c r="L18" s="9" t="s">
        <v>0</v>
      </c>
      <c r="M18" s="8" t="s">
        <v>0</v>
      </c>
      <c r="N18" s="9" t="s">
        <v>0</v>
      </c>
      <c r="O18" s="8" t="s">
        <v>0</v>
      </c>
      <c r="P18" s="9" t="s">
        <v>0</v>
      </c>
      <c r="Q18" s="8" t="s">
        <v>0</v>
      </c>
      <c r="R18" s="9" t="s">
        <v>0</v>
      </c>
      <c r="S18" s="8" t="s">
        <v>0</v>
      </c>
      <c r="T18" s="9" t="s">
        <v>0</v>
      </c>
      <c r="U18" s="8" t="s">
        <v>0</v>
      </c>
      <c r="V18" s="9" t="s">
        <v>0</v>
      </c>
    </row>
    <row r="19" spans="1:22">
      <c r="A19" s="408"/>
      <c r="B19" s="412"/>
      <c r="C19" s="413"/>
      <c r="D19" s="12">
        <v>100</v>
      </c>
      <c r="E19" s="11" t="s">
        <v>0</v>
      </c>
      <c r="F19" s="12">
        <v>100</v>
      </c>
      <c r="G19" s="11" t="s">
        <v>0</v>
      </c>
      <c r="H19" s="12" t="s">
        <v>0</v>
      </c>
      <c r="I19" s="11" t="s">
        <v>0</v>
      </c>
      <c r="J19" s="12" t="s">
        <v>0</v>
      </c>
      <c r="K19" s="11" t="s">
        <v>0</v>
      </c>
      <c r="L19" s="12" t="s">
        <v>0</v>
      </c>
      <c r="M19" s="11" t="s">
        <v>0</v>
      </c>
      <c r="N19" s="12" t="s">
        <v>0</v>
      </c>
      <c r="O19" s="11" t="s">
        <v>0</v>
      </c>
      <c r="P19" s="12" t="s">
        <v>0</v>
      </c>
      <c r="Q19" s="11" t="s">
        <v>0</v>
      </c>
      <c r="R19" s="12" t="s">
        <v>0</v>
      </c>
      <c r="S19" s="11" t="s">
        <v>0</v>
      </c>
      <c r="T19" s="12" t="s">
        <v>0</v>
      </c>
      <c r="U19" s="11" t="s">
        <v>0</v>
      </c>
      <c r="V19" s="12" t="s">
        <v>0</v>
      </c>
    </row>
    <row r="20" spans="1:22">
      <c r="A20" s="407"/>
      <c r="B20" s="74"/>
      <c r="C20" s="413" t="s">
        <v>318</v>
      </c>
      <c r="D20" s="14" t="s">
        <v>0</v>
      </c>
      <c r="E20" s="13" t="s">
        <v>0</v>
      </c>
      <c r="F20" s="14" t="s">
        <v>0</v>
      </c>
      <c r="G20" s="13" t="s">
        <v>0</v>
      </c>
      <c r="H20" s="14" t="s">
        <v>0</v>
      </c>
      <c r="I20" s="13" t="s">
        <v>0</v>
      </c>
      <c r="J20" s="14" t="s">
        <v>0</v>
      </c>
      <c r="K20" s="13" t="s">
        <v>0</v>
      </c>
      <c r="L20" s="14" t="s">
        <v>0</v>
      </c>
      <c r="M20" s="13" t="s">
        <v>0</v>
      </c>
      <c r="N20" s="14" t="s">
        <v>0</v>
      </c>
      <c r="O20" s="13" t="s">
        <v>0</v>
      </c>
      <c r="P20" s="14" t="s">
        <v>0</v>
      </c>
      <c r="Q20" s="13" t="s">
        <v>0</v>
      </c>
      <c r="R20" s="14" t="s">
        <v>0</v>
      </c>
      <c r="S20" s="13" t="s">
        <v>0</v>
      </c>
      <c r="T20" s="14" t="s">
        <v>0</v>
      </c>
      <c r="U20" s="13" t="s">
        <v>0</v>
      </c>
      <c r="V20" s="26" t="s">
        <v>0</v>
      </c>
    </row>
    <row r="21" spans="1:22">
      <c r="A21" s="408"/>
      <c r="B21" s="184"/>
      <c r="C21" s="409"/>
      <c r="D21" s="16" t="s">
        <v>0</v>
      </c>
      <c r="E21" s="15" t="s">
        <v>0</v>
      </c>
      <c r="F21" s="16" t="s">
        <v>0</v>
      </c>
      <c r="G21" s="15" t="s">
        <v>0</v>
      </c>
      <c r="H21" s="16" t="s">
        <v>0</v>
      </c>
      <c r="I21" s="15" t="s">
        <v>0</v>
      </c>
      <c r="J21" s="16" t="s">
        <v>0</v>
      </c>
      <c r="K21" s="15" t="s">
        <v>0</v>
      </c>
      <c r="L21" s="16" t="s">
        <v>0</v>
      </c>
      <c r="M21" s="15" t="s">
        <v>0</v>
      </c>
      <c r="N21" s="16" t="s">
        <v>0</v>
      </c>
      <c r="O21" s="15" t="s">
        <v>0</v>
      </c>
      <c r="P21" s="16" t="s">
        <v>0</v>
      </c>
      <c r="Q21" s="15" t="s">
        <v>0</v>
      </c>
      <c r="R21" s="16" t="s">
        <v>0</v>
      </c>
      <c r="S21" s="15" t="s">
        <v>0</v>
      </c>
      <c r="T21" s="16" t="s">
        <v>0</v>
      </c>
      <c r="U21" s="15" t="s">
        <v>0</v>
      </c>
      <c r="V21" s="17" t="s">
        <v>0</v>
      </c>
    </row>
    <row r="22" spans="1:22">
      <c r="A22" s="414"/>
      <c r="B22" s="414"/>
      <c r="C22" s="410" t="s">
        <v>127</v>
      </c>
      <c r="D22" s="9" t="s">
        <v>0</v>
      </c>
      <c r="E22" s="8" t="s">
        <v>0</v>
      </c>
      <c r="F22" s="9" t="s">
        <v>0</v>
      </c>
      <c r="G22" s="8" t="s">
        <v>0</v>
      </c>
      <c r="H22" s="9" t="s">
        <v>0</v>
      </c>
      <c r="I22" s="8" t="s">
        <v>0</v>
      </c>
      <c r="J22" s="9" t="s">
        <v>0</v>
      </c>
      <c r="K22" s="8" t="s">
        <v>0</v>
      </c>
      <c r="L22" s="8" t="s">
        <v>0</v>
      </c>
      <c r="M22" s="8" t="s">
        <v>0</v>
      </c>
      <c r="N22" s="9" t="s">
        <v>0</v>
      </c>
      <c r="O22" s="8" t="s">
        <v>0</v>
      </c>
      <c r="P22" s="9" t="s">
        <v>0</v>
      </c>
      <c r="Q22" s="8" t="s">
        <v>0</v>
      </c>
      <c r="R22" s="9" t="s">
        <v>0</v>
      </c>
      <c r="S22" s="8" t="s">
        <v>0</v>
      </c>
      <c r="T22" s="9" t="s">
        <v>0</v>
      </c>
      <c r="U22" s="8" t="s">
        <v>0</v>
      </c>
      <c r="V22" s="9" t="s">
        <v>0</v>
      </c>
    </row>
    <row r="23" spans="1:22">
      <c r="A23" s="415"/>
      <c r="B23" s="415"/>
      <c r="C23" s="413"/>
      <c r="D23" s="12" t="s">
        <v>0</v>
      </c>
      <c r="E23" s="11" t="s">
        <v>0</v>
      </c>
      <c r="F23" s="12" t="s">
        <v>0</v>
      </c>
      <c r="G23" s="11" t="s">
        <v>0</v>
      </c>
      <c r="H23" s="12" t="s">
        <v>0</v>
      </c>
      <c r="I23" s="11" t="s">
        <v>0</v>
      </c>
      <c r="J23" s="12" t="s">
        <v>0</v>
      </c>
      <c r="K23" s="11" t="s">
        <v>0</v>
      </c>
      <c r="L23" s="12" t="s">
        <v>0</v>
      </c>
      <c r="M23" s="11" t="s">
        <v>0</v>
      </c>
      <c r="N23" s="12" t="s">
        <v>0</v>
      </c>
      <c r="O23" s="11" t="s">
        <v>0</v>
      </c>
      <c r="P23" s="12" t="s">
        <v>0</v>
      </c>
      <c r="Q23" s="11" t="s">
        <v>0</v>
      </c>
      <c r="R23" s="12" t="s">
        <v>0</v>
      </c>
      <c r="S23" s="11" t="s">
        <v>0</v>
      </c>
      <c r="T23" s="12" t="s">
        <v>0</v>
      </c>
      <c r="U23" s="11" t="s">
        <v>0</v>
      </c>
      <c r="V23" s="12" t="s">
        <v>0</v>
      </c>
    </row>
    <row r="24" spans="1:22">
      <c r="A24" s="407"/>
      <c r="B24" s="74"/>
      <c r="C24" s="413" t="s">
        <v>128</v>
      </c>
      <c r="D24" s="9" t="s">
        <v>0</v>
      </c>
      <c r="E24" s="8" t="s">
        <v>0</v>
      </c>
      <c r="F24" s="9" t="s">
        <v>0</v>
      </c>
      <c r="G24" s="8" t="s">
        <v>0</v>
      </c>
      <c r="H24" s="9" t="s">
        <v>0</v>
      </c>
      <c r="I24" s="8" t="s">
        <v>0</v>
      </c>
      <c r="J24" s="9" t="s">
        <v>0</v>
      </c>
      <c r="K24" s="8" t="s">
        <v>0</v>
      </c>
      <c r="L24" s="9" t="s">
        <v>0</v>
      </c>
      <c r="M24" s="8" t="s">
        <v>0</v>
      </c>
      <c r="N24" s="9" t="s">
        <v>0</v>
      </c>
      <c r="O24" s="8" t="s">
        <v>0</v>
      </c>
      <c r="P24" s="9" t="s">
        <v>0</v>
      </c>
      <c r="Q24" s="8" t="s">
        <v>0</v>
      </c>
      <c r="R24" s="9" t="s">
        <v>0</v>
      </c>
      <c r="S24" s="8" t="s">
        <v>0</v>
      </c>
      <c r="T24" s="9" t="s">
        <v>0</v>
      </c>
      <c r="U24" s="8" t="s">
        <v>0</v>
      </c>
      <c r="V24" s="9" t="s">
        <v>0</v>
      </c>
    </row>
    <row r="25" spans="1:22">
      <c r="A25" s="408"/>
      <c r="B25" s="184"/>
      <c r="C25" s="409"/>
      <c r="D25" s="12" t="s">
        <v>0</v>
      </c>
      <c r="E25" s="11" t="s">
        <v>0</v>
      </c>
      <c r="F25" s="12" t="s">
        <v>0</v>
      </c>
      <c r="G25" s="11" t="s">
        <v>0</v>
      </c>
      <c r="H25" s="12" t="s">
        <v>0</v>
      </c>
      <c r="I25" s="11" t="s">
        <v>0</v>
      </c>
      <c r="J25" s="12" t="s">
        <v>0</v>
      </c>
      <c r="K25" s="11" t="s">
        <v>0</v>
      </c>
      <c r="L25" s="12" t="s">
        <v>0</v>
      </c>
      <c r="M25" s="11" t="s">
        <v>0</v>
      </c>
      <c r="N25" s="12" t="s">
        <v>0</v>
      </c>
      <c r="O25" s="11" t="s">
        <v>0</v>
      </c>
      <c r="P25" s="12" t="s">
        <v>0</v>
      </c>
      <c r="Q25" s="11" t="s">
        <v>0</v>
      </c>
      <c r="R25" s="12" t="s">
        <v>0</v>
      </c>
      <c r="S25" s="11" t="s">
        <v>0</v>
      </c>
      <c r="T25" s="12" t="s">
        <v>0</v>
      </c>
      <c r="U25" s="11" t="s">
        <v>0</v>
      </c>
      <c r="V25" s="12" t="s">
        <v>0</v>
      </c>
    </row>
    <row r="26" spans="1:22">
      <c r="A26" s="407"/>
      <c r="B26" s="74"/>
      <c r="C26" s="413" t="s">
        <v>319</v>
      </c>
      <c r="D26" s="14" t="s">
        <v>0</v>
      </c>
      <c r="E26" s="13" t="s">
        <v>0</v>
      </c>
      <c r="F26" s="14" t="s">
        <v>0</v>
      </c>
      <c r="G26" s="13" t="s">
        <v>0</v>
      </c>
      <c r="H26" s="14" t="s">
        <v>0</v>
      </c>
      <c r="I26" s="13" t="s">
        <v>0</v>
      </c>
      <c r="J26" s="14" t="s">
        <v>0</v>
      </c>
      <c r="K26" s="13" t="s">
        <v>0</v>
      </c>
      <c r="L26" s="14" t="s">
        <v>0</v>
      </c>
      <c r="M26" s="13" t="s">
        <v>0</v>
      </c>
      <c r="N26" s="14" t="s">
        <v>0</v>
      </c>
      <c r="O26" s="13" t="s">
        <v>0</v>
      </c>
      <c r="P26" s="14" t="s">
        <v>0</v>
      </c>
      <c r="Q26" s="13" t="s">
        <v>0</v>
      </c>
      <c r="R26" s="14" t="s">
        <v>0</v>
      </c>
      <c r="S26" s="13" t="s">
        <v>0</v>
      </c>
      <c r="T26" s="14" t="s">
        <v>0</v>
      </c>
      <c r="U26" s="13" t="s">
        <v>0</v>
      </c>
      <c r="V26" s="14" t="s">
        <v>0</v>
      </c>
    </row>
    <row r="27" spans="1:22">
      <c r="A27" s="408"/>
      <c r="B27" s="184"/>
      <c r="C27" s="409"/>
      <c r="D27" s="12" t="s">
        <v>0</v>
      </c>
      <c r="E27" s="11" t="s">
        <v>0</v>
      </c>
      <c r="F27" s="12" t="s">
        <v>0</v>
      </c>
      <c r="G27" s="11" t="s">
        <v>0</v>
      </c>
      <c r="H27" s="16" t="s">
        <v>0</v>
      </c>
      <c r="I27" s="15" t="s">
        <v>0</v>
      </c>
      <c r="J27" s="12" t="s">
        <v>0</v>
      </c>
      <c r="K27" s="15" t="s">
        <v>0</v>
      </c>
      <c r="L27" s="16" t="s">
        <v>0</v>
      </c>
      <c r="M27" s="11" t="s">
        <v>0</v>
      </c>
      <c r="N27" s="16" t="s">
        <v>0</v>
      </c>
      <c r="O27" s="11" t="s">
        <v>0</v>
      </c>
      <c r="P27" s="16" t="s">
        <v>0</v>
      </c>
      <c r="Q27" s="11" t="s">
        <v>0</v>
      </c>
      <c r="R27" s="12" t="s">
        <v>0</v>
      </c>
      <c r="S27" s="11" t="s">
        <v>0</v>
      </c>
      <c r="T27" s="16" t="s">
        <v>0</v>
      </c>
      <c r="U27" s="15" t="s">
        <v>0</v>
      </c>
      <c r="V27" s="12" t="s">
        <v>0</v>
      </c>
    </row>
    <row r="28" spans="1:22">
      <c r="A28" s="414"/>
      <c r="B28" s="414"/>
      <c r="C28" s="410" t="s">
        <v>320</v>
      </c>
      <c r="D28" s="14" t="s">
        <v>0</v>
      </c>
      <c r="E28" s="8" t="s">
        <v>0</v>
      </c>
      <c r="F28" s="9" t="s">
        <v>0</v>
      </c>
      <c r="G28" s="8" t="s">
        <v>0</v>
      </c>
      <c r="H28" s="9" t="s">
        <v>0</v>
      </c>
      <c r="I28" s="8" t="s">
        <v>0</v>
      </c>
      <c r="J28" s="14" t="s">
        <v>0</v>
      </c>
      <c r="K28" s="8" t="s">
        <v>0</v>
      </c>
      <c r="L28" s="9" t="s">
        <v>0</v>
      </c>
      <c r="M28" s="13" t="s">
        <v>0</v>
      </c>
      <c r="N28" s="9" t="s">
        <v>0</v>
      </c>
      <c r="O28" s="8" t="s">
        <v>0</v>
      </c>
      <c r="P28" s="9" t="s">
        <v>0</v>
      </c>
      <c r="Q28" s="8" t="s">
        <v>0</v>
      </c>
      <c r="R28" s="9" t="s">
        <v>0</v>
      </c>
      <c r="S28" s="8" t="s">
        <v>0</v>
      </c>
      <c r="T28" s="9" t="s">
        <v>0</v>
      </c>
      <c r="U28" s="8" t="s">
        <v>0</v>
      </c>
      <c r="V28" s="9" t="s">
        <v>0</v>
      </c>
    </row>
    <row r="29" spans="1:22">
      <c r="A29" s="415"/>
      <c r="B29" s="415"/>
      <c r="C29" s="413"/>
      <c r="D29" s="12" t="s">
        <v>0</v>
      </c>
      <c r="E29" s="11" t="s">
        <v>0</v>
      </c>
      <c r="F29" s="12" t="s">
        <v>0</v>
      </c>
      <c r="G29" s="11" t="s">
        <v>0</v>
      </c>
      <c r="H29" s="12" t="s">
        <v>0</v>
      </c>
      <c r="I29" s="11" t="s">
        <v>0</v>
      </c>
      <c r="J29" s="16" t="s">
        <v>0</v>
      </c>
      <c r="K29" s="11" t="s">
        <v>0</v>
      </c>
      <c r="L29" s="12" t="s">
        <v>0</v>
      </c>
      <c r="M29" s="15" t="s">
        <v>0</v>
      </c>
      <c r="N29" s="12" t="s">
        <v>0</v>
      </c>
      <c r="O29" s="11" t="s">
        <v>0</v>
      </c>
      <c r="P29" s="12" t="s">
        <v>0</v>
      </c>
      <c r="Q29" s="11" t="s">
        <v>0</v>
      </c>
      <c r="R29" s="12" t="s">
        <v>0</v>
      </c>
      <c r="S29" s="11" t="s">
        <v>0</v>
      </c>
      <c r="T29" s="12" t="s">
        <v>0</v>
      </c>
      <c r="U29" s="11" t="s">
        <v>0</v>
      </c>
      <c r="V29" s="12" t="s">
        <v>0</v>
      </c>
    </row>
    <row r="30" spans="1:22">
      <c r="A30" s="407"/>
      <c r="B30" s="74"/>
      <c r="C30" s="413" t="s">
        <v>321</v>
      </c>
      <c r="D30" s="14" t="s">
        <v>0</v>
      </c>
      <c r="E30" s="8" t="s">
        <v>0</v>
      </c>
      <c r="F30" s="14" t="s">
        <v>0</v>
      </c>
      <c r="G30" s="13" t="s">
        <v>0</v>
      </c>
      <c r="H30" s="9" t="s">
        <v>0</v>
      </c>
      <c r="I30" s="8" t="s">
        <v>0</v>
      </c>
      <c r="J30" s="9" t="s">
        <v>0</v>
      </c>
      <c r="K30" s="8" t="s">
        <v>0</v>
      </c>
      <c r="L30" s="9" t="s">
        <v>0</v>
      </c>
      <c r="M30" s="8" t="s">
        <v>0</v>
      </c>
      <c r="N30" s="14" t="s">
        <v>0</v>
      </c>
      <c r="O30" s="8" t="s">
        <v>0</v>
      </c>
      <c r="P30" s="9" t="s">
        <v>0</v>
      </c>
      <c r="Q30" s="8" t="s">
        <v>0</v>
      </c>
      <c r="R30" s="9" t="s">
        <v>0</v>
      </c>
      <c r="S30" s="13" t="s">
        <v>0</v>
      </c>
      <c r="T30" s="9" t="s">
        <v>0</v>
      </c>
      <c r="U30" s="8" t="s">
        <v>0</v>
      </c>
      <c r="V30" s="14" t="s">
        <v>0</v>
      </c>
    </row>
    <row r="31" spans="1:22">
      <c r="A31" s="408"/>
      <c r="B31" s="184"/>
      <c r="C31" s="409"/>
      <c r="D31" s="12" t="s">
        <v>0</v>
      </c>
      <c r="E31" s="11" t="s">
        <v>0</v>
      </c>
      <c r="F31" s="16" t="s">
        <v>0</v>
      </c>
      <c r="G31" s="15" t="s">
        <v>0</v>
      </c>
      <c r="H31" s="12" t="s">
        <v>0</v>
      </c>
      <c r="I31" s="11" t="s">
        <v>0</v>
      </c>
      <c r="J31" s="12" t="s">
        <v>0</v>
      </c>
      <c r="K31" s="11" t="s">
        <v>0</v>
      </c>
      <c r="L31" s="12" t="s">
        <v>0</v>
      </c>
      <c r="M31" s="11" t="s">
        <v>0</v>
      </c>
      <c r="N31" s="16" t="s">
        <v>0</v>
      </c>
      <c r="O31" s="11" t="s">
        <v>0</v>
      </c>
      <c r="P31" s="12" t="s">
        <v>0</v>
      </c>
      <c r="Q31" s="11" t="s">
        <v>0</v>
      </c>
      <c r="R31" s="12" t="s">
        <v>0</v>
      </c>
      <c r="S31" s="15" t="s">
        <v>0</v>
      </c>
      <c r="T31" s="12" t="s">
        <v>0</v>
      </c>
      <c r="U31" s="11" t="s">
        <v>0</v>
      </c>
      <c r="V31" s="16" t="s">
        <v>0</v>
      </c>
    </row>
    <row r="32" spans="1:22">
      <c r="A32" s="407"/>
      <c r="B32" s="74"/>
      <c r="C32" s="413" t="s">
        <v>322</v>
      </c>
      <c r="D32" s="14" t="s">
        <v>0</v>
      </c>
      <c r="E32" s="8" t="s">
        <v>0</v>
      </c>
      <c r="F32" s="9" t="s">
        <v>0</v>
      </c>
      <c r="G32" s="8" t="s">
        <v>0</v>
      </c>
      <c r="H32" s="9" t="s">
        <v>0</v>
      </c>
      <c r="I32" s="8" t="s">
        <v>0</v>
      </c>
      <c r="J32" s="9" t="s">
        <v>0</v>
      </c>
      <c r="K32" s="13" t="s">
        <v>0</v>
      </c>
      <c r="L32" s="9" t="s">
        <v>0</v>
      </c>
      <c r="M32" s="8" t="s">
        <v>0</v>
      </c>
      <c r="N32" s="9" t="s">
        <v>0</v>
      </c>
      <c r="O32" s="8" t="s">
        <v>0</v>
      </c>
      <c r="P32" s="9" t="s">
        <v>0</v>
      </c>
      <c r="Q32" s="8" t="s">
        <v>0</v>
      </c>
      <c r="R32" s="9" t="s">
        <v>0</v>
      </c>
      <c r="S32" s="8" t="s">
        <v>0</v>
      </c>
      <c r="T32" s="9" t="s">
        <v>0</v>
      </c>
      <c r="U32" s="8" t="s">
        <v>0</v>
      </c>
      <c r="V32" s="9" t="s">
        <v>0</v>
      </c>
    </row>
    <row r="33" spans="1:22">
      <c r="A33" s="408"/>
      <c r="B33" s="184"/>
      <c r="C33" s="409"/>
      <c r="D33" s="16" t="s">
        <v>0</v>
      </c>
      <c r="E33" s="11" t="s">
        <v>0</v>
      </c>
      <c r="F33" s="12" t="s">
        <v>0</v>
      </c>
      <c r="G33" s="11" t="s">
        <v>0</v>
      </c>
      <c r="H33" s="12" t="s">
        <v>0</v>
      </c>
      <c r="I33" s="11" t="s">
        <v>0</v>
      </c>
      <c r="J33" s="12" t="s">
        <v>0</v>
      </c>
      <c r="K33" s="15" t="s">
        <v>0</v>
      </c>
      <c r="L33" s="12" t="s">
        <v>0</v>
      </c>
      <c r="M33" s="11" t="s">
        <v>0</v>
      </c>
      <c r="N33" s="12" t="s">
        <v>0</v>
      </c>
      <c r="O33" s="11" t="s">
        <v>0</v>
      </c>
      <c r="P33" s="12" t="s">
        <v>0</v>
      </c>
      <c r="Q33" s="11" t="s">
        <v>0</v>
      </c>
      <c r="R33" s="12" t="s">
        <v>0</v>
      </c>
      <c r="S33" s="11" t="s">
        <v>0</v>
      </c>
      <c r="T33" s="12" t="s">
        <v>0</v>
      </c>
      <c r="U33" s="11" t="s">
        <v>0</v>
      </c>
      <c r="V33" s="12" t="s">
        <v>0</v>
      </c>
    </row>
    <row r="34" spans="1:22">
      <c r="A34" s="414"/>
      <c r="B34" s="414"/>
      <c r="C34" s="410" t="s">
        <v>323</v>
      </c>
      <c r="D34" s="9" t="s">
        <v>0</v>
      </c>
      <c r="E34" s="8" t="s">
        <v>0</v>
      </c>
      <c r="F34" s="9" t="s">
        <v>0</v>
      </c>
      <c r="G34" s="8" t="s">
        <v>0</v>
      </c>
      <c r="H34" s="9" t="s">
        <v>0</v>
      </c>
      <c r="I34" s="8" t="s">
        <v>0</v>
      </c>
      <c r="J34" s="9" t="s">
        <v>0</v>
      </c>
      <c r="K34" s="8" t="s">
        <v>0</v>
      </c>
      <c r="L34" s="9" t="s">
        <v>0</v>
      </c>
      <c r="M34" s="8" t="s">
        <v>0</v>
      </c>
      <c r="N34" s="9" t="s">
        <v>0</v>
      </c>
      <c r="O34" s="8" t="s">
        <v>0</v>
      </c>
      <c r="P34" s="9" t="s">
        <v>0</v>
      </c>
      <c r="Q34" s="8" t="s">
        <v>0</v>
      </c>
      <c r="R34" s="9" t="s">
        <v>0</v>
      </c>
      <c r="S34" s="8" t="s">
        <v>0</v>
      </c>
      <c r="T34" s="9" t="s">
        <v>0</v>
      </c>
      <c r="U34" s="8" t="s">
        <v>0</v>
      </c>
      <c r="V34" s="9" t="s">
        <v>0</v>
      </c>
    </row>
    <row r="35" spans="1:22">
      <c r="A35" s="415"/>
      <c r="B35" s="415"/>
      <c r="C35" s="413"/>
      <c r="D35" s="12" t="s">
        <v>0</v>
      </c>
      <c r="E35" s="11" t="s">
        <v>0</v>
      </c>
      <c r="F35" s="12" t="s">
        <v>0</v>
      </c>
      <c r="G35" s="11" t="s">
        <v>0</v>
      </c>
      <c r="H35" s="12" t="s">
        <v>0</v>
      </c>
      <c r="I35" s="11" t="s">
        <v>0</v>
      </c>
      <c r="J35" s="12" t="s">
        <v>0</v>
      </c>
      <c r="K35" s="11" t="s">
        <v>0</v>
      </c>
      <c r="L35" s="12" t="s">
        <v>0</v>
      </c>
      <c r="M35" s="11" t="s">
        <v>0</v>
      </c>
      <c r="N35" s="12" t="s">
        <v>0</v>
      </c>
      <c r="O35" s="11" t="s">
        <v>0</v>
      </c>
      <c r="P35" s="12" t="s">
        <v>0</v>
      </c>
      <c r="Q35" s="11" t="s">
        <v>0</v>
      </c>
      <c r="R35" s="12" t="s">
        <v>0</v>
      </c>
      <c r="S35" s="11" t="s">
        <v>0</v>
      </c>
      <c r="T35" s="12" t="s">
        <v>0</v>
      </c>
      <c r="U35" s="11" t="s">
        <v>0</v>
      </c>
      <c r="V35" s="12" t="s">
        <v>0</v>
      </c>
    </row>
    <row r="36" spans="1:22">
      <c r="A36" s="407"/>
      <c r="B36" s="74"/>
      <c r="C36" s="413" t="s">
        <v>129</v>
      </c>
      <c r="D36" s="14">
        <v>1</v>
      </c>
      <c r="E36" s="13" t="s">
        <v>0</v>
      </c>
      <c r="F36" s="14">
        <v>1</v>
      </c>
      <c r="G36" s="13" t="s">
        <v>0</v>
      </c>
      <c r="H36" s="14" t="s">
        <v>0</v>
      </c>
      <c r="I36" s="13" t="s">
        <v>0</v>
      </c>
      <c r="J36" s="14" t="s">
        <v>0</v>
      </c>
      <c r="K36" s="13" t="s">
        <v>0</v>
      </c>
      <c r="L36" s="14" t="s">
        <v>0</v>
      </c>
      <c r="M36" s="13" t="s">
        <v>0</v>
      </c>
      <c r="N36" s="9" t="s">
        <v>0</v>
      </c>
      <c r="O36" s="13" t="s">
        <v>0</v>
      </c>
      <c r="P36" s="14" t="s">
        <v>0</v>
      </c>
      <c r="Q36" s="8" t="s">
        <v>0</v>
      </c>
      <c r="R36" s="9" t="s">
        <v>0</v>
      </c>
      <c r="S36" s="8" t="s">
        <v>0</v>
      </c>
      <c r="T36" s="9" t="s">
        <v>0</v>
      </c>
      <c r="U36" s="8" t="s">
        <v>0</v>
      </c>
      <c r="V36" s="14" t="s">
        <v>0</v>
      </c>
    </row>
    <row r="37" spans="1:22">
      <c r="A37" s="408"/>
      <c r="B37" s="184"/>
      <c r="C37" s="409"/>
      <c r="D37" s="16">
        <v>100</v>
      </c>
      <c r="E37" s="15" t="s">
        <v>0</v>
      </c>
      <c r="F37" s="16">
        <v>100</v>
      </c>
      <c r="G37" s="15" t="s">
        <v>0</v>
      </c>
      <c r="H37" s="16" t="s">
        <v>0</v>
      </c>
      <c r="I37" s="15" t="s">
        <v>0</v>
      </c>
      <c r="J37" s="16" t="s">
        <v>0</v>
      </c>
      <c r="K37" s="15" t="s">
        <v>0</v>
      </c>
      <c r="L37" s="16" t="s">
        <v>0</v>
      </c>
      <c r="M37" s="15" t="s">
        <v>0</v>
      </c>
      <c r="N37" s="16" t="s">
        <v>0</v>
      </c>
      <c r="O37" s="15" t="s">
        <v>0</v>
      </c>
      <c r="P37" s="16" t="s">
        <v>0</v>
      </c>
      <c r="Q37" s="15" t="s">
        <v>0</v>
      </c>
      <c r="R37" s="16" t="s">
        <v>0</v>
      </c>
      <c r="S37" s="15" t="s">
        <v>0</v>
      </c>
      <c r="T37" s="16" t="s">
        <v>0</v>
      </c>
      <c r="U37" s="15" t="s">
        <v>0</v>
      </c>
      <c r="V37" s="16" t="s">
        <v>0</v>
      </c>
    </row>
    <row r="38" spans="1:22">
      <c r="A38" s="414"/>
      <c r="B38" s="414"/>
      <c r="C38" s="410" t="s">
        <v>130</v>
      </c>
      <c r="D38" s="9" t="s">
        <v>0</v>
      </c>
      <c r="E38" s="8" t="s">
        <v>0</v>
      </c>
      <c r="F38" s="9" t="s">
        <v>0</v>
      </c>
      <c r="G38" s="8" t="s">
        <v>0</v>
      </c>
      <c r="H38" s="9" t="s">
        <v>0</v>
      </c>
      <c r="I38" s="8" t="s">
        <v>0</v>
      </c>
      <c r="J38" s="9" t="s">
        <v>0</v>
      </c>
      <c r="K38" s="8" t="s">
        <v>0</v>
      </c>
      <c r="L38" s="9" t="s">
        <v>0</v>
      </c>
      <c r="M38" s="8" t="s">
        <v>0</v>
      </c>
      <c r="N38" s="9" t="s">
        <v>0</v>
      </c>
      <c r="O38" s="8" t="s">
        <v>0</v>
      </c>
      <c r="P38" s="9" t="s">
        <v>0</v>
      </c>
      <c r="Q38" s="8" t="s">
        <v>0</v>
      </c>
      <c r="R38" s="9" t="s">
        <v>0</v>
      </c>
      <c r="S38" s="8" t="s">
        <v>0</v>
      </c>
      <c r="T38" s="9" t="s">
        <v>0</v>
      </c>
      <c r="U38" s="8" t="s">
        <v>0</v>
      </c>
      <c r="V38" s="9" t="s">
        <v>0</v>
      </c>
    </row>
    <row r="39" spans="1:22">
      <c r="A39" s="415"/>
      <c r="B39" s="415"/>
      <c r="C39" s="413"/>
      <c r="D39" s="12" t="s">
        <v>0</v>
      </c>
      <c r="E39" s="11" t="s">
        <v>0</v>
      </c>
      <c r="F39" s="12" t="s">
        <v>0</v>
      </c>
      <c r="G39" s="11" t="s">
        <v>0</v>
      </c>
      <c r="H39" s="12" t="s">
        <v>0</v>
      </c>
      <c r="I39" s="11" t="s">
        <v>0</v>
      </c>
      <c r="J39" s="12" t="s">
        <v>0</v>
      </c>
      <c r="K39" s="11" t="s">
        <v>0</v>
      </c>
      <c r="L39" s="12" t="s">
        <v>0</v>
      </c>
      <c r="M39" s="11" t="s">
        <v>0</v>
      </c>
      <c r="N39" s="12" t="s">
        <v>0</v>
      </c>
      <c r="O39" s="11" t="s">
        <v>0</v>
      </c>
      <c r="P39" s="12" t="s">
        <v>0</v>
      </c>
      <c r="Q39" s="11" t="s">
        <v>0</v>
      </c>
      <c r="R39" s="12" t="s">
        <v>0</v>
      </c>
      <c r="S39" s="11" t="s">
        <v>0</v>
      </c>
      <c r="T39" s="12" t="s">
        <v>0</v>
      </c>
      <c r="U39" s="11" t="s">
        <v>0</v>
      </c>
      <c r="V39" s="12" t="s">
        <v>0</v>
      </c>
    </row>
    <row r="40" spans="1:22" ht="13.5" customHeight="1">
      <c r="A40" s="403" t="s">
        <v>227</v>
      </c>
      <c r="B40" s="403"/>
      <c r="C40" s="404"/>
      <c r="D40" s="9" t="s">
        <v>0</v>
      </c>
      <c r="E40" s="8" t="s">
        <v>0</v>
      </c>
      <c r="F40" s="9" t="s">
        <v>0</v>
      </c>
      <c r="G40" s="8" t="s">
        <v>0</v>
      </c>
      <c r="H40" s="9" t="s">
        <v>0</v>
      </c>
      <c r="I40" s="8" t="s">
        <v>0</v>
      </c>
      <c r="J40" s="9" t="s">
        <v>0</v>
      </c>
      <c r="K40" s="8" t="s">
        <v>0</v>
      </c>
      <c r="L40" s="9" t="s">
        <v>0</v>
      </c>
      <c r="M40" s="8" t="s">
        <v>0</v>
      </c>
      <c r="N40" s="9" t="s">
        <v>0</v>
      </c>
      <c r="O40" s="8" t="s">
        <v>0</v>
      </c>
      <c r="P40" s="9" t="s">
        <v>0</v>
      </c>
      <c r="Q40" s="8" t="s">
        <v>0</v>
      </c>
      <c r="R40" s="9" t="s">
        <v>0</v>
      </c>
      <c r="S40" s="8" t="s">
        <v>0</v>
      </c>
      <c r="T40" s="9" t="s">
        <v>0</v>
      </c>
      <c r="U40" s="8" t="s">
        <v>0</v>
      </c>
      <c r="V40" s="9" t="s">
        <v>0</v>
      </c>
    </row>
    <row r="41" spans="1:22">
      <c r="A41" s="403"/>
      <c r="B41" s="403"/>
      <c r="C41" s="404"/>
      <c r="D41" s="12" t="s">
        <v>0</v>
      </c>
      <c r="E41" s="11" t="s">
        <v>0</v>
      </c>
      <c r="F41" s="12" t="s">
        <v>0</v>
      </c>
      <c r="G41" s="11" t="s">
        <v>0</v>
      </c>
      <c r="H41" s="12" t="s">
        <v>0</v>
      </c>
      <c r="I41" s="11" t="s">
        <v>0</v>
      </c>
      <c r="J41" s="12" t="s">
        <v>0</v>
      </c>
      <c r="K41" s="11" t="s">
        <v>0</v>
      </c>
      <c r="L41" s="12" t="s">
        <v>0</v>
      </c>
      <c r="M41" s="11" t="s">
        <v>0</v>
      </c>
      <c r="N41" s="12" t="s">
        <v>0</v>
      </c>
      <c r="O41" s="11" t="s">
        <v>0</v>
      </c>
      <c r="P41" s="12" t="s">
        <v>0</v>
      </c>
      <c r="Q41" s="11" t="s">
        <v>0</v>
      </c>
      <c r="R41" s="12" t="s">
        <v>0</v>
      </c>
      <c r="S41" s="11" t="s">
        <v>0</v>
      </c>
      <c r="T41" s="12" t="s">
        <v>0</v>
      </c>
      <c r="U41" s="11" t="s">
        <v>0</v>
      </c>
      <c r="V41" s="12" t="s">
        <v>0</v>
      </c>
    </row>
    <row r="42" spans="1:22" ht="13.5" customHeight="1">
      <c r="A42" s="403" t="s">
        <v>228</v>
      </c>
      <c r="B42" s="403"/>
      <c r="C42" s="404"/>
      <c r="D42" s="7">
        <v>52</v>
      </c>
      <c r="E42" s="8">
        <v>20</v>
      </c>
      <c r="F42" s="9">
        <v>15</v>
      </c>
      <c r="G42" s="8" t="s">
        <v>0</v>
      </c>
      <c r="H42" s="9" t="s">
        <v>0</v>
      </c>
      <c r="I42" s="8" t="s">
        <v>0</v>
      </c>
      <c r="J42" s="9" t="s">
        <v>0</v>
      </c>
      <c r="K42" s="8" t="s">
        <v>0</v>
      </c>
      <c r="L42" s="9" t="s">
        <v>0</v>
      </c>
      <c r="M42" s="8" t="s">
        <v>0</v>
      </c>
      <c r="N42" s="9" t="s">
        <v>0</v>
      </c>
      <c r="O42" s="8" t="s">
        <v>0</v>
      </c>
      <c r="P42" s="9" t="s">
        <v>0</v>
      </c>
      <c r="Q42" s="8" t="s">
        <v>0</v>
      </c>
      <c r="R42" s="9" t="s">
        <v>0</v>
      </c>
      <c r="S42" s="8" t="s">
        <v>0</v>
      </c>
      <c r="T42" s="9" t="s">
        <v>0</v>
      </c>
      <c r="U42" s="8" t="s">
        <v>0</v>
      </c>
      <c r="V42" s="9">
        <v>17</v>
      </c>
    </row>
    <row r="43" spans="1:22">
      <c r="A43" s="403"/>
      <c r="B43" s="403"/>
      <c r="C43" s="404"/>
      <c r="D43" s="30">
        <v>100</v>
      </c>
      <c r="E43" s="11">
        <v>38.461538461538467</v>
      </c>
      <c r="F43" s="12">
        <v>28.846153846153843</v>
      </c>
      <c r="G43" s="11" t="s">
        <v>0</v>
      </c>
      <c r="H43" s="12" t="s">
        <v>0</v>
      </c>
      <c r="I43" s="11" t="s">
        <v>0</v>
      </c>
      <c r="J43" s="12" t="s">
        <v>0</v>
      </c>
      <c r="K43" s="11" t="s">
        <v>0</v>
      </c>
      <c r="L43" s="12" t="s">
        <v>0</v>
      </c>
      <c r="M43" s="11" t="s">
        <v>0</v>
      </c>
      <c r="N43" s="12" t="s">
        <v>0</v>
      </c>
      <c r="O43" s="11" t="s">
        <v>0</v>
      </c>
      <c r="P43" s="12" t="s">
        <v>0</v>
      </c>
      <c r="Q43" s="11" t="s">
        <v>0</v>
      </c>
      <c r="R43" s="12" t="s">
        <v>0</v>
      </c>
      <c r="S43" s="11" t="s">
        <v>0</v>
      </c>
      <c r="T43" s="12" t="s">
        <v>0</v>
      </c>
      <c r="U43" s="11" t="s">
        <v>0</v>
      </c>
      <c r="V43" s="12">
        <v>32.692307692307693</v>
      </c>
    </row>
    <row r="44" spans="1:22">
      <c r="A44" s="403" t="s">
        <v>73</v>
      </c>
      <c r="B44" s="403"/>
      <c r="C44" s="404"/>
      <c r="D44" s="29">
        <v>5</v>
      </c>
      <c r="E44" s="13">
        <v>2</v>
      </c>
      <c r="F44" s="14" t="s">
        <v>0</v>
      </c>
      <c r="G44" s="13" t="s">
        <v>0</v>
      </c>
      <c r="H44" s="14" t="s">
        <v>0</v>
      </c>
      <c r="I44" s="13" t="s">
        <v>0</v>
      </c>
      <c r="J44" s="14" t="s">
        <v>0</v>
      </c>
      <c r="K44" s="13" t="s">
        <v>0</v>
      </c>
      <c r="L44" s="14" t="s">
        <v>0</v>
      </c>
      <c r="M44" s="13" t="s">
        <v>0</v>
      </c>
      <c r="N44" s="14" t="s">
        <v>0</v>
      </c>
      <c r="O44" s="13" t="s">
        <v>0</v>
      </c>
      <c r="P44" s="14" t="s">
        <v>0</v>
      </c>
      <c r="Q44" s="13" t="s">
        <v>0</v>
      </c>
      <c r="R44" s="14" t="s">
        <v>0</v>
      </c>
      <c r="S44" s="13" t="s">
        <v>0</v>
      </c>
      <c r="T44" s="14" t="s">
        <v>0</v>
      </c>
      <c r="U44" s="13" t="s">
        <v>0</v>
      </c>
      <c r="V44" s="14">
        <v>3</v>
      </c>
    </row>
    <row r="45" spans="1:22">
      <c r="A45" s="405"/>
      <c r="B45" s="405"/>
      <c r="C45" s="406"/>
      <c r="D45" s="181">
        <v>100</v>
      </c>
      <c r="E45" s="31">
        <v>40</v>
      </c>
      <c r="F45" s="41" t="s">
        <v>0</v>
      </c>
      <c r="G45" s="31" t="s">
        <v>0</v>
      </c>
      <c r="H45" s="41" t="s">
        <v>0</v>
      </c>
      <c r="I45" s="31" t="s">
        <v>0</v>
      </c>
      <c r="J45" s="41" t="s">
        <v>0</v>
      </c>
      <c r="K45" s="31" t="s">
        <v>0</v>
      </c>
      <c r="L45" s="41" t="s">
        <v>0</v>
      </c>
      <c r="M45" s="31" t="s">
        <v>0</v>
      </c>
      <c r="N45" s="41" t="s">
        <v>0</v>
      </c>
      <c r="O45" s="31" t="s">
        <v>0</v>
      </c>
      <c r="P45" s="41" t="s">
        <v>0</v>
      </c>
      <c r="Q45" s="31" t="s">
        <v>0</v>
      </c>
      <c r="R45" s="41" t="s">
        <v>0</v>
      </c>
      <c r="S45" s="31" t="s">
        <v>0</v>
      </c>
      <c r="T45" s="41" t="s">
        <v>0</v>
      </c>
      <c r="U45" s="31" t="s">
        <v>0</v>
      </c>
      <c r="V45" s="41">
        <v>60</v>
      </c>
    </row>
  </sheetData>
  <mergeCells count="36">
    <mergeCell ref="A14:A15"/>
    <mergeCell ref="A16:A17"/>
    <mergeCell ref="A8:A9"/>
    <mergeCell ref="A10:A11"/>
    <mergeCell ref="A4:C5"/>
    <mergeCell ref="A6:C7"/>
    <mergeCell ref="B8:C9"/>
    <mergeCell ref="C10:C11"/>
    <mergeCell ref="C12:C13"/>
    <mergeCell ref="C14:C15"/>
    <mergeCell ref="C16:C17"/>
    <mergeCell ref="A42:C43"/>
    <mergeCell ref="A44:C45"/>
    <mergeCell ref="A26:A27"/>
    <mergeCell ref="A30:A31"/>
    <mergeCell ref="A32:A33"/>
    <mergeCell ref="C26:C27"/>
    <mergeCell ref="A28:B29"/>
    <mergeCell ref="C28:C29"/>
    <mergeCell ref="C30:C31"/>
    <mergeCell ref="C32:C33"/>
    <mergeCell ref="C34:C35"/>
    <mergeCell ref="C36:C37"/>
    <mergeCell ref="A38:B39"/>
    <mergeCell ref="C38:C39"/>
    <mergeCell ref="A40:C41"/>
    <mergeCell ref="A36:A37"/>
    <mergeCell ref="A34:B35"/>
    <mergeCell ref="B18:C19"/>
    <mergeCell ref="C20:C21"/>
    <mergeCell ref="A22:B23"/>
    <mergeCell ref="C22:C23"/>
    <mergeCell ref="C24:C25"/>
    <mergeCell ref="A18:A19"/>
    <mergeCell ref="A20:A21"/>
    <mergeCell ref="A24:A25"/>
  </mergeCells>
  <phoneticPr fontId="19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X35"/>
  <sheetViews>
    <sheetView showGridLines="0" zoomScaleNormal="100" workbookViewId="0"/>
  </sheetViews>
  <sheetFormatPr defaultColWidth="5.875" defaultRowHeight="12"/>
  <cols>
    <col min="1" max="1" width="2" style="2" customWidth="1"/>
    <col min="2" max="2" width="13.875" style="2" customWidth="1"/>
    <col min="3" max="23" width="6.875" style="2" customWidth="1"/>
    <col min="24" max="16384" width="5.875" style="2"/>
  </cols>
  <sheetData>
    <row r="1" spans="1:24" s="1" customFormat="1" ht="12.75" thickBot="1">
      <c r="A1" s="221" t="s">
        <v>211</v>
      </c>
      <c r="B1" s="4"/>
    </row>
    <row r="2" spans="1:24" ht="6" customHeight="1" thickTop="1">
      <c r="C2" s="34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6"/>
    </row>
    <row r="3" spans="1:24" ht="12.75" customHeight="1">
      <c r="C3" s="418" t="s">
        <v>1</v>
      </c>
      <c r="D3" s="420" t="s">
        <v>226</v>
      </c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420" t="s">
        <v>227</v>
      </c>
      <c r="V3" s="420" t="s">
        <v>228</v>
      </c>
      <c r="W3" s="422" t="s">
        <v>73</v>
      </c>
    </row>
    <row r="4" spans="1:24" ht="12.75" customHeight="1">
      <c r="C4" s="418"/>
      <c r="D4" s="420"/>
      <c r="E4" s="420" t="s">
        <v>229</v>
      </c>
      <c r="F4" s="225"/>
      <c r="G4" s="225"/>
      <c r="H4" s="225"/>
      <c r="I4" s="225"/>
      <c r="J4" s="420" t="s">
        <v>230</v>
      </c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420"/>
      <c r="V4" s="420"/>
      <c r="W4" s="422"/>
    </row>
    <row r="5" spans="1:24" ht="169.9" customHeight="1">
      <c r="C5" s="419"/>
      <c r="D5" s="421"/>
      <c r="E5" s="421"/>
      <c r="F5" s="232" t="s">
        <v>122</v>
      </c>
      <c r="G5" s="226" t="s">
        <v>123</v>
      </c>
      <c r="H5" s="226" t="s">
        <v>124</v>
      </c>
      <c r="I5" s="226" t="s">
        <v>125</v>
      </c>
      <c r="J5" s="421"/>
      <c r="K5" s="232" t="s">
        <v>126</v>
      </c>
      <c r="L5" s="226" t="s">
        <v>127</v>
      </c>
      <c r="M5" s="226" t="s">
        <v>128</v>
      </c>
      <c r="N5" s="226" t="s">
        <v>231</v>
      </c>
      <c r="O5" s="232" t="s">
        <v>232</v>
      </c>
      <c r="P5" s="226" t="s">
        <v>233</v>
      </c>
      <c r="Q5" s="226" t="s">
        <v>234</v>
      </c>
      <c r="R5" s="226" t="s">
        <v>235</v>
      </c>
      <c r="S5" s="226" t="s">
        <v>129</v>
      </c>
      <c r="T5" s="226" t="s">
        <v>130</v>
      </c>
      <c r="U5" s="421"/>
      <c r="V5" s="421"/>
      <c r="W5" s="423"/>
    </row>
    <row r="6" spans="1:24">
      <c r="A6" s="398" t="s">
        <v>1</v>
      </c>
      <c r="B6" s="399"/>
      <c r="C6" s="81">
        <v>66</v>
      </c>
      <c r="D6" s="48">
        <v>9</v>
      </c>
      <c r="E6" s="48">
        <v>8</v>
      </c>
      <c r="F6" s="48">
        <v>6</v>
      </c>
      <c r="G6" s="48">
        <v>1</v>
      </c>
      <c r="H6" s="38" t="s">
        <v>121</v>
      </c>
      <c r="I6" s="48">
        <v>1</v>
      </c>
      <c r="J6" s="48">
        <v>1</v>
      </c>
      <c r="K6" s="38" t="s">
        <v>121</v>
      </c>
      <c r="L6" s="38" t="s">
        <v>121</v>
      </c>
      <c r="M6" s="38" t="s">
        <v>121</v>
      </c>
      <c r="N6" s="38" t="s">
        <v>121</v>
      </c>
      <c r="O6" s="38" t="s">
        <v>121</v>
      </c>
      <c r="P6" s="38" t="s">
        <v>121</v>
      </c>
      <c r="Q6" s="38" t="s">
        <v>121</v>
      </c>
      <c r="R6" s="38" t="s">
        <v>121</v>
      </c>
      <c r="S6" s="48">
        <v>1</v>
      </c>
      <c r="T6" s="38" t="s">
        <v>121</v>
      </c>
      <c r="U6" s="38" t="s">
        <v>121</v>
      </c>
      <c r="V6" s="48">
        <v>52</v>
      </c>
      <c r="W6" s="82">
        <v>5</v>
      </c>
      <c r="X6" s="3"/>
    </row>
    <row r="7" spans="1:24">
      <c r="A7" s="400"/>
      <c r="B7" s="396"/>
      <c r="C7" s="83">
        <v>100</v>
      </c>
      <c r="D7" s="52">
        <v>13.636363636363635</v>
      </c>
      <c r="E7" s="52">
        <v>12.121212121212121</v>
      </c>
      <c r="F7" s="52">
        <v>9.0909090909090917</v>
      </c>
      <c r="G7" s="52">
        <v>1.5151515151515151</v>
      </c>
      <c r="H7" s="112" t="s">
        <v>121</v>
      </c>
      <c r="I7" s="52">
        <v>1.5151515151515151</v>
      </c>
      <c r="J7" s="52">
        <v>1.5151515151515151</v>
      </c>
      <c r="K7" s="112" t="s">
        <v>121</v>
      </c>
      <c r="L7" s="112" t="s">
        <v>121</v>
      </c>
      <c r="M7" s="112" t="s">
        <v>121</v>
      </c>
      <c r="N7" s="112" t="s">
        <v>121</v>
      </c>
      <c r="O7" s="112" t="s">
        <v>121</v>
      </c>
      <c r="P7" s="112" t="s">
        <v>121</v>
      </c>
      <c r="Q7" s="112" t="s">
        <v>121</v>
      </c>
      <c r="R7" s="112" t="s">
        <v>121</v>
      </c>
      <c r="S7" s="52">
        <v>1.5151515151515151</v>
      </c>
      <c r="T7" s="112" t="s">
        <v>121</v>
      </c>
      <c r="U7" s="112" t="s">
        <v>121</v>
      </c>
      <c r="V7" s="52">
        <v>78.787878787878782</v>
      </c>
      <c r="W7" s="84">
        <v>7.5757575757575761</v>
      </c>
      <c r="X7" s="3"/>
    </row>
    <row r="8" spans="1:24">
      <c r="A8" s="400" t="s">
        <v>31</v>
      </c>
      <c r="B8" s="396"/>
      <c r="C8" s="85">
        <v>50</v>
      </c>
      <c r="D8" s="54">
        <v>6</v>
      </c>
      <c r="E8" s="54">
        <v>6</v>
      </c>
      <c r="F8" s="54">
        <v>6</v>
      </c>
      <c r="G8" s="54" t="s">
        <v>121</v>
      </c>
      <c r="H8" s="38" t="s">
        <v>121</v>
      </c>
      <c r="I8" s="54" t="s">
        <v>121</v>
      </c>
      <c r="J8" s="54" t="s">
        <v>121</v>
      </c>
      <c r="K8" s="38" t="s">
        <v>121</v>
      </c>
      <c r="L8" s="38" t="s">
        <v>121</v>
      </c>
      <c r="M8" s="38" t="s">
        <v>121</v>
      </c>
      <c r="N8" s="38" t="s">
        <v>121</v>
      </c>
      <c r="O8" s="38" t="s">
        <v>121</v>
      </c>
      <c r="P8" s="38" t="s">
        <v>121</v>
      </c>
      <c r="Q8" s="38" t="s">
        <v>121</v>
      </c>
      <c r="R8" s="38" t="s">
        <v>121</v>
      </c>
      <c r="S8" s="86" t="s">
        <v>121</v>
      </c>
      <c r="T8" s="8" t="s">
        <v>121</v>
      </c>
      <c r="U8" s="38" t="s">
        <v>121</v>
      </c>
      <c r="V8" s="54">
        <v>40</v>
      </c>
      <c r="W8" s="86">
        <v>4</v>
      </c>
      <c r="X8" s="3"/>
    </row>
    <row r="9" spans="1:24">
      <c r="A9" s="400"/>
      <c r="B9" s="396"/>
      <c r="C9" s="83">
        <v>100</v>
      </c>
      <c r="D9" s="52">
        <v>12</v>
      </c>
      <c r="E9" s="52">
        <v>12</v>
      </c>
      <c r="F9" s="52">
        <v>12</v>
      </c>
      <c r="G9" s="52" t="s">
        <v>121</v>
      </c>
      <c r="H9" s="112" t="s">
        <v>121</v>
      </c>
      <c r="I9" s="52" t="s">
        <v>121</v>
      </c>
      <c r="J9" s="52" t="s">
        <v>121</v>
      </c>
      <c r="K9" s="112" t="s">
        <v>121</v>
      </c>
      <c r="L9" s="112" t="s">
        <v>121</v>
      </c>
      <c r="M9" s="112" t="s">
        <v>121</v>
      </c>
      <c r="N9" s="112" t="s">
        <v>121</v>
      </c>
      <c r="O9" s="112" t="s">
        <v>121</v>
      </c>
      <c r="P9" s="112" t="s">
        <v>121</v>
      </c>
      <c r="Q9" s="112" t="s">
        <v>121</v>
      </c>
      <c r="R9" s="112" t="s">
        <v>121</v>
      </c>
      <c r="S9" s="84" t="s">
        <v>121</v>
      </c>
      <c r="T9" s="24" t="s">
        <v>121</v>
      </c>
      <c r="U9" s="112" t="s">
        <v>121</v>
      </c>
      <c r="V9" s="52">
        <v>80</v>
      </c>
      <c r="W9" s="84">
        <v>8</v>
      </c>
      <c r="X9" s="3"/>
    </row>
    <row r="10" spans="1:24">
      <c r="A10" s="397"/>
      <c r="B10" s="396" t="s">
        <v>32</v>
      </c>
      <c r="C10" s="85">
        <v>1</v>
      </c>
      <c r="D10" s="38" t="s">
        <v>121</v>
      </c>
      <c r="E10" s="38" t="s">
        <v>121</v>
      </c>
      <c r="F10" s="38" t="s">
        <v>121</v>
      </c>
      <c r="G10" s="38" t="s">
        <v>121</v>
      </c>
      <c r="H10" s="38" t="s">
        <v>121</v>
      </c>
      <c r="I10" s="38" t="s">
        <v>121</v>
      </c>
      <c r="J10" s="38" t="s">
        <v>121</v>
      </c>
      <c r="K10" s="38" t="s">
        <v>121</v>
      </c>
      <c r="L10" s="38" t="s">
        <v>121</v>
      </c>
      <c r="M10" s="38" t="s">
        <v>121</v>
      </c>
      <c r="N10" s="38" t="s">
        <v>121</v>
      </c>
      <c r="O10" s="38" t="s">
        <v>121</v>
      </c>
      <c r="P10" s="38" t="s">
        <v>121</v>
      </c>
      <c r="Q10" s="38" t="s">
        <v>121</v>
      </c>
      <c r="R10" s="38" t="s">
        <v>121</v>
      </c>
      <c r="S10" s="38" t="s">
        <v>121</v>
      </c>
      <c r="T10" s="38" t="s">
        <v>121</v>
      </c>
      <c r="U10" s="38" t="s">
        <v>121</v>
      </c>
      <c r="V10" s="54">
        <v>1</v>
      </c>
      <c r="W10" s="44" t="s">
        <v>121</v>
      </c>
      <c r="X10" s="3"/>
    </row>
    <row r="11" spans="1:24">
      <c r="A11" s="397"/>
      <c r="B11" s="396"/>
      <c r="C11" s="83">
        <v>100</v>
      </c>
      <c r="D11" s="112" t="s">
        <v>121</v>
      </c>
      <c r="E11" s="112" t="s">
        <v>121</v>
      </c>
      <c r="F11" s="112" t="s">
        <v>121</v>
      </c>
      <c r="G11" s="112" t="s">
        <v>121</v>
      </c>
      <c r="H11" s="112" t="s">
        <v>121</v>
      </c>
      <c r="I11" s="112" t="s">
        <v>121</v>
      </c>
      <c r="J11" s="112" t="s">
        <v>121</v>
      </c>
      <c r="K11" s="112" t="s">
        <v>121</v>
      </c>
      <c r="L11" s="112" t="s">
        <v>121</v>
      </c>
      <c r="M11" s="112" t="s">
        <v>121</v>
      </c>
      <c r="N11" s="112" t="s">
        <v>121</v>
      </c>
      <c r="O11" s="112" t="s">
        <v>121</v>
      </c>
      <c r="P11" s="112" t="s">
        <v>121</v>
      </c>
      <c r="Q11" s="112" t="s">
        <v>121</v>
      </c>
      <c r="R11" s="112" t="s">
        <v>121</v>
      </c>
      <c r="S11" s="112" t="s">
        <v>121</v>
      </c>
      <c r="T11" s="112" t="s">
        <v>121</v>
      </c>
      <c r="U11" s="112" t="s">
        <v>121</v>
      </c>
      <c r="V11" s="52">
        <v>100</v>
      </c>
      <c r="W11" s="25" t="s">
        <v>121</v>
      </c>
      <c r="X11" s="3"/>
    </row>
    <row r="12" spans="1:24">
      <c r="A12" s="397"/>
      <c r="B12" s="396" t="s">
        <v>33</v>
      </c>
      <c r="C12" s="85">
        <v>5</v>
      </c>
      <c r="D12" s="38" t="s">
        <v>121</v>
      </c>
      <c r="E12" s="38" t="s">
        <v>121</v>
      </c>
      <c r="F12" s="38" t="s">
        <v>121</v>
      </c>
      <c r="G12" s="38" t="s">
        <v>121</v>
      </c>
      <c r="H12" s="38" t="s">
        <v>121</v>
      </c>
      <c r="I12" s="38" t="s">
        <v>121</v>
      </c>
      <c r="J12" s="38" t="s">
        <v>121</v>
      </c>
      <c r="K12" s="38" t="s">
        <v>121</v>
      </c>
      <c r="L12" s="38" t="s">
        <v>121</v>
      </c>
      <c r="M12" s="38" t="s">
        <v>121</v>
      </c>
      <c r="N12" s="38" t="s">
        <v>121</v>
      </c>
      <c r="O12" s="38" t="s">
        <v>121</v>
      </c>
      <c r="P12" s="38" t="s">
        <v>121</v>
      </c>
      <c r="Q12" s="38" t="s">
        <v>121</v>
      </c>
      <c r="R12" s="38" t="s">
        <v>121</v>
      </c>
      <c r="S12" s="38" t="s">
        <v>121</v>
      </c>
      <c r="T12" s="38" t="s">
        <v>121</v>
      </c>
      <c r="U12" s="38" t="s">
        <v>121</v>
      </c>
      <c r="V12" s="54">
        <v>3</v>
      </c>
      <c r="W12" s="86">
        <v>2</v>
      </c>
      <c r="X12" s="3"/>
    </row>
    <row r="13" spans="1:24">
      <c r="A13" s="397"/>
      <c r="B13" s="396"/>
      <c r="C13" s="83">
        <v>100</v>
      </c>
      <c r="D13" s="112" t="s">
        <v>121</v>
      </c>
      <c r="E13" s="112" t="s">
        <v>121</v>
      </c>
      <c r="F13" s="112" t="s">
        <v>121</v>
      </c>
      <c r="G13" s="112" t="s">
        <v>121</v>
      </c>
      <c r="H13" s="112" t="s">
        <v>121</v>
      </c>
      <c r="I13" s="112" t="s">
        <v>121</v>
      </c>
      <c r="J13" s="112" t="s">
        <v>121</v>
      </c>
      <c r="K13" s="112" t="s">
        <v>121</v>
      </c>
      <c r="L13" s="112" t="s">
        <v>121</v>
      </c>
      <c r="M13" s="112" t="s">
        <v>121</v>
      </c>
      <c r="N13" s="112" t="s">
        <v>121</v>
      </c>
      <c r="O13" s="112" t="s">
        <v>121</v>
      </c>
      <c r="P13" s="112" t="s">
        <v>121</v>
      </c>
      <c r="Q13" s="112" t="s">
        <v>121</v>
      </c>
      <c r="R13" s="112" t="s">
        <v>121</v>
      </c>
      <c r="S13" s="112" t="s">
        <v>121</v>
      </c>
      <c r="T13" s="112" t="s">
        <v>121</v>
      </c>
      <c r="U13" s="112" t="s">
        <v>121</v>
      </c>
      <c r="V13" s="52">
        <v>60</v>
      </c>
      <c r="W13" s="84">
        <v>40</v>
      </c>
      <c r="X13" s="3"/>
    </row>
    <row r="14" spans="1:24">
      <c r="A14" s="397"/>
      <c r="B14" s="396" t="s">
        <v>34</v>
      </c>
      <c r="C14" s="85">
        <v>7</v>
      </c>
      <c r="D14" s="38" t="s">
        <v>121</v>
      </c>
      <c r="E14" s="38" t="s">
        <v>121</v>
      </c>
      <c r="F14" s="38" t="s">
        <v>121</v>
      </c>
      <c r="G14" s="38" t="s">
        <v>121</v>
      </c>
      <c r="H14" s="38" t="s">
        <v>121</v>
      </c>
      <c r="I14" s="38" t="s">
        <v>121</v>
      </c>
      <c r="J14" s="38" t="s">
        <v>121</v>
      </c>
      <c r="K14" s="38" t="s">
        <v>121</v>
      </c>
      <c r="L14" s="38" t="s">
        <v>121</v>
      </c>
      <c r="M14" s="38" t="s">
        <v>121</v>
      </c>
      <c r="N14" s="38" t="s">
        <v>121</v>
      </c>
      <c r="O14" s="38" t="s">
        <v>121</v>
      </c>
      <c r="P14" s="38" t="s">
        <v>121</v>
      </c>
      <c r="Q14" s="38" t="s">
        <v>121</v>
      </c>
      <c r="R14" s="38" t="s">
        <v>121</v>
      </c>
      <c r="S14" s="38" t="s">
        <v>121</v>
      </c>
      <c r="T14" s="38" t="s">
        <v>121</v>
      </c>
      <c r="U14" s="38" t="s">
        <v>121</v>
      </c>
      <c r="V14" s="54">
        <v>7</v>
      </c>
      <c r="W14" s="44" t="s">
        <v>121</v>
      </c>
      <c r="X14" s="3"/>
    </row>
    <row r="15" spans="1:24">
      <c r="A15" s="397"/>
      <c r="B15" s="396"/>
      <c r="C15" s="83">
        <v>100</v>
      </c>
      <c r="D15" s="112" t="s">
        <v>121</v>
      </c>
      <c r="E15" s="112" t="s">
        <v>121</v>
      </c>
      <c r="F15" s="112" t="s">
        <v>121</v>
      </c>
      <c r="G15" s="112" t="s">
        <v>121</v>
      </c>
      <c r="H15" s="112" t="s">
        <v>121</v>
      </c>
      <c r="I15" s="112" t="s">
        <v>121</v>
      </c>
      <c r="J15" s="112" t="s">
        <v>121</v>
      </c>
      <c r="K15" s="112" t="s">
        <v>121</v>
      </c>
      <c r="L15" s="112" t="s">
        <v>121</v>
      </c>
      <c r="M15" s="112" t="s">
        <v>121</v>
      </c>
      <c r="N15" s="112" t="s">
        <v>121</v>
      </c>
      <c r="O15" s="112" t="s">
        <v>121</v>
      </c>
      <c r="P15" s="112" t="s">
        <v>121</v>
      </c>
      <c r="Q15" s="112" t="s">
        <v>121</v>
      </c>
      <c r="R15" s="112" t="s">
        <v>121</v>
      </c>
      <c r="S15" s="112" t="s">
        <v>121</v>
      </c>
      <c r="T15" s="112" t="s">
        <v>121</v>
      </c>
      <c r="U15" s="112" t="s">
        <v>121</v>
      </c>
      <c r="V15" s="52">
        <v>100</v>
      </c>
      <c r="W15" s="25" t="s">
        <v>121</v>
      </c>
      <c r="X15" s="3"/>
    </row>
    <row r="16" spans="1:24">
      <c r="A16" s="397"/>
      <c r="B16" s="396" t="s">
        <v>35</v>
      </c>
      <c r="C16" s="85">
        <v>7</v>
      </c>
      <c r="D16" s="54">
        <v>1</v>
      </c>
      <c r="E16" s="55">
        <v>1</v>
      </c>
      <c r="F16" s="55">
        <v>1</v>
      </c>
      <c r="G16" s="38" t="s">
        <v>121</v>
      </c>
      <c r="H16" s="38" t="s">
        <v>121</v>
      </c>
      <c r="I16" s="38" t="s">
        <v>121</v>
      </c>
      <c r="J16" s="38" t="s">
        <v>121</v>
      </c>
      <c r="K16" s="38" t="s">
        <v>121</v>
      </c>
      <c r="L16" s="38" t="s">
        <v>121</v>
      </c>
      <c r="M16" s="38" t="s">
        <v>121</v>
      </c>
      <c r="N16" s="38" t="s">
        <v>121</v>
      </c>
      <c r="O16" s="38" t="s">
        <v>121</v>
      </c>
      <c r="P16" s="38" t="s">
        <v>121</v>
      </c>
      <c r="Q16" s="38" t="s">
        <v>121</v>
      </c>
      <c r="R16" s="38" t="s">
        <v>121</v>
      </c>
      <c r="S16" s="38" t="s">
        <v>121</v>
      </c>
      <c r="T16" s="38" t="s">
        <v>121</v>
      </c>
      <c r="U16" s="38" t="s">
        <v>121</v>
      </c>
      <c r="V16" s="54">
        <v>6</v>
      </c>
      <c r="W16" s="44" t="s">
        <v>121</v>
      </c>
      <c r="X16" s="3"/>
    </row>
    <row r="17" spans="1:24">
      <c r="A17" s="397"/>
      <c r="B17" s="396"/>
      <c r="C17" s="83">
        <v>100</v>
      </c>
      <c r="D17" s="52">
        <v>14.285714285714285</v>
      </c>
      <c r="E17" s="88">
        <v>14.285714285714285</v>
      </c>
      <c r="F17" s="53">
        <v>14.285714285714285</v>
      </c>
      <c r="G17" s="112" t="s">
        <v>121</v>
      </c>
      <c r="H17" s="112" t="s">
        <v>121</v>
      </c>
      <c r="I17" s="112" t="s">
        <v>121</v>
      </c>
      <c r="J17" s="112" t="s">
        <v>121</v>
      </c>
      <c r="K17" s="112" t="s">
        <v>121</v>
      </c>
      <c r="L17" s="112" t="s">
        <v>121</v>
      </c>
      <c r="M17" s="112" t="s">
        <v>121</v>
      </c>
      <c r="N17" s="112" t="s">
        <v>121</v>
      </c>
      <c r="O17" s="112" t="s">
        <v>121</v>
      </c>
      <c r="P17" s="112" t="s">
        <v>121</v>
      </c>
      <c r="Q17" s="112" t="s">
        <v>121</v>
      </c>
      <c r="R17" s="112" t="s">
        <v>121</v>
      </c>
      <c r="S17" s="112" t="s">
        <v>121</v>
      </c>
      <c r="T17" s="112" t="s">
        <v>121</v>
      </c>
      <c r="U17" s="112" t="s">
        <v>121</v>
      </c>
      <c r="V17" s="52">
        <v>85.714285714285708</v>
      </c>
      <c r="W17" s="25" t="s">
        <v>121</v>
      </c>
      <c r="X17" s="3"/>
    </row>
    <row r="18" spans="1:24">
      <c r="A18" s="397"/>
      <c r="B18" s="396" t="s">
        <v>36</v>
      </c>
      <c r="C18" s="85">
        <v>13</v>
      </c>
      <c r="D18" s="54">
        <v>3</v>
      </c>
      <c r="E18" s="55">
        <v>3</v>
      </c>
      <c r="F18" s="55">
        <v>3</v>
      </c>
      <c r="G18" s="38" t="s">
        <v>121</v>
      </c>
      <c r="H18" s="38" t="s">
        <v>121</v>
      </c>
      <c r="I18" s="38" t="s">
        <v>121</v>
      </c>
      <c r="J18" s="38" t="s">
        <v>121</v>
      </c>
      <c r="K18" s="38" t="s">
        <v>121</v>
      </c>
      <c r="L18" s="38" t="s">
        <v>121</v>
      </c>
      <c r="M18" s="38" t="s">
        <v>121</v>
      </c>
      <c r="N18" s="38" t="s">
        <v>121</v>
      </c>
      <c r="O18" s="38" t="s">
        <v>121</v>
      </c>
      <c r="P18" s="38" t="s">
        <v>121</v>
      </c>
      <c r="Q18" s="38" t="s">
        <v>121</v>
      </c>
      <c r="R18" s="38" t="s">
        <v>121</v>
      </c>
      <c r="S18" s="38" t="s">
        <v>121</v>
      </c>
      <c r="T18" s="38" t="s">
        <v>121</v>
      </c>
      <c r="U18" s="38" t="s">
        <v>121</v>
      </c>
      <c r="V18" s="54">
        <v>10</v>
      </c>
      <c r="W18" s="44" t="s">
        <v>121</v>
      </c>
      <c r="X18" s="3"/>
    </row>
    <row r="19" spans="1:24">
      <c r="A19" s="397"/>
      <c r="B19" s="396"/>
      <c r="C19" s="83">
        <v>100</v>
      </c>
      <c r="D19" s="52">
        <v>23.076923076923077</v>
      </c>
      <c r="E19" s="88">
        <v>23.076923076923077</v>
      </c>
      <c r="F19" s="53">
        <v>23.076923076923077</v>
      </c>
      <c r="G19" s="112" t="s">
        <v>121</v>
      </c>
      <c r="H19" s="112" t="s">
        <v>121</v>
      </c>
      <c r="I19" s="112" t="s">
        <v>121</v>
      </c>
      <c r="J19" s="112" t="s">
        <v>121</v>
      </c>
      <c r="K19" s="112" t="s">
        <v>121</v>
      </c>
      <c r="L19" s="112" t="s">
        <v>121</v>
      </c>
      <c r="M19" s="112" t="s">
        <v>121</v>
      </c>
      <c r="N19" s="112" t="s">
        <v>121</v>
      </c>
      <c r="O19" s="112" t="s">
        <v>121</v>
      </c>
      <c r="P19" s="112" t="s">
        <v>121</v>
      </c>
      <c r="Q19" s="112" t="s">
        <v>121</v>
      </c>
      <c r="R19" s="112" t="s">
        <v>121</v>
      </c>
      <c r="S19" s="112" t="s">
        <v>121</v>
      </c>
      <c r="T19" s="112" t="s">
        <v>121</v>
      </c>
      <c r="U19" s="112" t="s">
        <v>121</v>
      </c>
      <c r="V19" s="52">
        <v>76.923076923076934</v>
      </c>
      <c r="W19" s="25" t="s">
        <v>121</v>
      </c>
      <c r="X19" s="3"/>
    </row>
    <row r="20" spans="1:24">
      <c r="A20" s="397"/>
      <c r="B20" s="396" t="s">
        <v>37</v>
      </c>
      <c r="C20" s="85">
        <v>9</v>
      </c>
      <c r="D20" s="54">
        <v>1</v>
      </c>
      <c r="E20" s="55">
        <v>1</v>
      </c>
      <c r="F20" s="54">
        <v>1</v>
      </c>
      <c r="G20" s="38" t="s">
        <v>121</v>
      </c>
      <c r="H20" s="38" t="s">
        <v>121</v>
      </c>
      <c r="I20" s="38" t="s">
        <v>121</v>
      </c>
      <c r="J20" s="38" t="s">
        <v>121</v>
      </c>
      <c r="K20" s="38" t="s">
        <v>121</v>
      </c>
      <c r="L20" s="38" t="s">
        <v>121</v>
      </c>
      <c r="M20" s="38" t="s">
        <v>121</v>
      </c>
      <c r="N20" s="38" t="s">
        <v>121</v>
      </c>
      <c r="O20" s="38" t="s">
        <v>121</v>
      </c>
      <c r="P20" s="38" t="s">
        <v>121</v>
      </c>
      <c r="Q20" s="38" t="s">
        <v>121</v>
      </c>
      <c r="R20" s="38" t="s">
        <v>121</v>
      </c>
      <c r="S20" s="38" t="s">
        <v>121</v>
      </c>
      <c r="T20" s="38" t="s">
        <v>121</v>
      </c>
      <c r="U20" s="38" t="s">
        <v>121</v>
      </c>
      <c r="V20" s="54">
        <v>6</v>
      </c>
      <c r="W20" s="86">
        <v>2</v>
      </c>
      <c r="X20" s="3"/>
    </row>
    <row r="21" spans="1:24">
      <c r="A21" s="397"/>
      <c r="B21" s="396"/>
      <c r="C21" s="83">
        <v>100</v>
      </c>
      <c r="D21" s="52">
        <v>11.111111111111111</v>
      </c>
      <c r="E21" s="88">
        <v>11.111111111111111</v>
      </c>
      <c r="F21" s="52">
        <v>11.111111111111111</v>
      </c>
      <c r="G21" s="112" t="s">
        <v>121</v>
      </c>
      <c r="H21" s="112" t="s">
        <v>121</v>
      </c>
      <c r="I21" s="112" t="s">
        <v>121</v>
      </c>
      <c r="J21" s="112" t="s">
        <v>121</v>
      </c>
      <c r="K21" s="112" t="s">
        <v>121</v>
      </c>
      <c r="L21" s="112" t="s">
        <v>121</v>
      </c>
      <c r="M21" s="112" t="s">
        <v>121</v>
      </c>
      <c r="N21" s="112" t="s">
        <v>121</v>
      </c>
      <c r="O21" s="112" t="s">
        <v>121</v>
      </c>
      <c r="P21" s="112" t="s">
        <v>121</v>
      </c>
      <c r="Q21" s="112" t="s">
        <v>121</v>
      </c>
      <c r="R21" s="112" t="s">
        <v>121</v>
      </c>
      <c r="S21" s="112" t="s">
        <v>121</v>
      </c>
      <c r="T21" s="112" t="s">
        <v>121</v>
      </c>
      <c r="U21" s="112" t="s">
        <v>121</v>
      </c>
      <c r="V21" s="52">
        <v>66.666666666666657</v>
      </c>
      <c r="W21" s="84">
        <v>22.222222222222221</v>
      </c>
      <c r="X21" s="3"/>
    </row>
    <row r="22" spans="1:24">
      <c r="A22" s="397"/>
      <c r="B22" s="396" t="s">
        <v>38</v>
      </c>
      <c r="C22" s="85">
        <v>8</v>
      </c>
      <c r="D22" s="54">
        <v>1</v>
      </c>
      <c r="E22" s="55">
        <v>1</v>
      </c>
      <c r="F22" s="54">
        <v>1</v>
      </c>
      <c r="G22" s="38" t="s">
        <v>121</v>
      </c>
      <c r="H22" s="38" t="s">
        <v>121</v>
      </c>
      <c r="I22" s="38" t="s">
        <v>121</v>
      </c>
      <c r="J22" s="38" t="s">
        <v>121</v>
      </c>
      <c r="K22" s="38" t="s">
        <v>121</v>
      </c>
      <c r="L22" s="38" t="s">
        <v>121</v>
      </c>
      <c r="M22" s="38" t="s">
        <v>121</v>
      </c>
      <c r="N22" s="38" t="s">
        <v>121</v>
      </c>
      <c r="O22" s="38" t="s">
        <v>121</v>
      </c>
      <c r="P22" s="38" t="s">
        <v>121</v>
      </c>
      <c r="Q22" s="38" t="s">
        <v>121</v>
      </c>
      <c r="R22" s="38" t="s">
        <v>121</v>
      </c>
      <c r="S22" s="38" t="s">
        <v>121</v>
      </c>
      <c r="T22" s="38" t="s">
        <v>121</v>
      </c>
      <c r="U22" s="38" t="s">
        <v>121</v>
      </c>
      <c r="V22" s="54">
        <v>7</v>
      </c>
      <c r="W22" s="44" t="s">
        <v>121</v>
      </c>
      <c r="X22" s="3"/>
    </row>
    <row r="23" spans="1:24">
      <c r="A23" s="397"/>
      <c r="B23" s="396"/>
      <c r="C23" s="83">
        <v>100</v>
      </c>
      <c r="D23" s="52">
        <v>12.5</v>
      </c>
      <c r="E23" s="88">
        <v>12.5</v>
      </c>
      <c r="F23" s="52">
        <v>12.5</v>
      </c>
      <c r="G23" s="112" t="s">
        <v>121</v>
      </c>
      <c r="H23" s="112" t="s">
        <v>121</v>
      </c>
      <c r="I23" s="112" t="s">
        <v>121</v>
      </c>
      <c r="J23" s="112" t="s">
        <v>121</v>
      </c>
      <c r="K23" s="112" t="s">
        <v>121</v>
      </c>
      <c r="L23" s="112" t="s">
        <v>121</v>
      </c>
      <c r="M23" s="112" t="s">
        <v>121</v>
      </c>
      <c r="N23" s="112" t="s">
        <v>121</v>
      </c>
      <c r="O23" s="112" t="s">
        <v>121</v>
      </c>
      <c r="P23" s="112" t="s">
        <v>121</v>
      </c>
      <c r="Q23" s="112" t="s">
        <v>121</v>
      </c>
      <c r="R23" s="112" t="s">
        <v>121</v>
      </c>
      <c r="S23" s="112" t="s">
        <v>121</v>
      </c>
      <c r="T23" s="112" t="s">
        <v>121</v>
      </c>
      <c r="U23" s="112" t="s">
        <v>121</v>
      </c>
      <c r="V23" s="52">
        <v>87.5</v>
      </c>
      <c r="W23" s="25" t="s">
        <v>121</v>
      </c>
      <c r="X23" s="3"/>
    </row>
    <row r="24" spans="1:24">
      <c r="A24" s="400" t="s">
        <v>296</v>
      </c>
      <c r="B24" s="396"/>
      <c r="C24" s="85">
        <v>16</v>
      </c>
      <c r="D24" s="54">
        <v>3</v>
      </c>
      <c r="E24" s="55">
        <v>2</v>
      </c>
      <c r="F24" s="38" t="s">
        <v>121</v>
      </c>
      <c r="G24" s="55">
        <v>1</v>
      </c>
      <c r="H24" s="38" t="s">
        <v>121</v>
      </c>
      <c r="I24" s="54">
        <v>1</v>
      </c>
      <c r="J24" s="87">
        <v>1</v>
      </c>
      <c r="K24" s="38" t="s">
        <v>121</v>
      </c>
      <c r="L24" s="38" t="s">
        <v>121</v>
      </c>
      <c r="M24" s="38" t="s">
        <v>121</v>
      </c>
      <c r="N24" s="38" t="s">
        <v>121</v>
      </c>
      <c r="O24" s="38" t="s">
        <v>121</v>
      </c>
      <c r="P24" s="38" t="s">
        <v>121</v>
      </c>
      <c r="Q24" s="38" t="s">
        <v>121</v>
      </c>
      <c r="R24" s="38" t="s">
        <v>121</v>
      </c>
      <c r="S24" s="54">
        <v>1</v>
      </c>
      <c r="T24" s="38" t="s">
        <v>121</v>
      </c>
      <c r="U24" s="38" t="s">
        <v>121</v>
      </c>
      <c r="V24" s="54">
        <v>12</v>
      </c>
      <c r="W24" s="86">
        <v>1</v>
      </c>
      <c r="X24" s="3"/>
    </row>
    <row r="25" spans="1:24">
      <c r="A25" s="400"/>
      <c r="B25" s="396"/>
      <c r="C25" s="83">
        <v>100</v>
      </c>
      <c r="D25" s="52">
        <v>18.75</v>
      </c>
      <c r="E25" s="88">
        <v>12.5</v>
      </c>
      <c r="F25" s="112" t="s">
        <v>121</v>
      </c>
      <c r="G25" s="53">
        <v>6.25</v>
      </c>
      <c r="H25" s="112" t="s">
        <v>121</v>
      </c>
      <c r="I25" s="52">
        <v>6.25</v>
      </c>
      <c r="J25" s="53">
        <v>6.25</v>
      </c>
      <c r="K25" s="112" t="s">
        <v>121</v>
      </c>
      <c r="L25" s="112" t="s">
        <v>121</v>
      </c>
      <c r="M25" s="112" t="s">
        <v>121</v>
      </c>
      <c r="N25" s="112" t="s">
        <v>121</v>
      </c>
      <c r="O25" s="112" t="s">
        <v>121</v>
      </c>
      <c r="P25" s="112" t="s">
        <v>121</v>
      </c>
      <c r="Q25" s="112" t="s">
        <v>121</v>
      </c>
      <c r="R25" s="112" t="s">
        <v>121</v>
      </c>
      <c r="S25" s="52">
        <v>6.25</v>
      </c>
      <c r="T25" s="112" t="s">
        <v>121</v>
      </c>
      <c r="U25" s="112" t="s">
        <v>121</v>
      </c>
      <c r="V25" s="52">
        <v>75</v>
      </c>
      <c r="W25" s="84">
        <v>6.25</v>
      </c>
      <c r="X25" s="3"/>
    </row>
    <row r="26" spans="1:24">
      <c r="A26" s="397"/>
      <c r="B26" s="396" t="s">
        <v>39</v>
      </c>
      <c r="C26" s="85">
        <v>2</v>
      </c>
      <c r="D26" s="54">
        <v>1</v>
      </c>
      <c r="E26" s="55">
        <v>1</v>
      </c>
      <c r="F26" s="38" t="s">
        <v>121</v>
      </c>
      <c r="G26" s="55">
        <v>1</v>
      </c>
      <c r="H26" s="38" t="s">
        <v>121</v>
      </c>
      <c r="I26" s="38" t="s">
        <v>121</v>
      </c>
      <c r="J26" s="38" t="s">
        <v>121</v>
      </c>
      <c r="K26" s="38" t="s">
        <v>121</v>
      </c>
      <c r="L26" s="38" t="s">
        <v>121</v>
      </c>
      <c r="M26" s="38" t="s">
        <v>121</v>
      </c>
      <c r="N26" s="38" t="s">
        <v>121</v>
      </c>
      <c r="O26" s="38" t="s">
        <v>121</v>
      </c>
      <c r="P26" s="38" t="s">
        <v>121</v>
      </c>
      <c r="Q26" s="38" t="s">
        <v>121</v>
      </c>
      <c r="R26" s="38" t="s">
        <v>121</v>
      </c>
      <c r="S26" s="38" t="s">
        <v>121</v>
      </c>
      <c r="T26" s="38" t="s">
        <v>121</v>
      </c>
      <c r="U26" s="38" t="s">
        <v>121</v>
      </c>
      <c r="V26" s="54">
        <v>1</v>
      </c>
      <c r="W26" s="44" t="s">
        <v>121</v>
      </c>
      <c r="X26" s="3"/>
    </row>
    <row r="27" spans="1:24">
      <c r="A27" s="397"/>
      <c r="B27" s="396"/>
      <c r="C27" s="83">
        <v>100</v>
      </c>
      <c r="D27" s="52">
        <v>50</v>
      </c>
      <c r="E27" s="88">
        <v>50</v>
      </c>
      <c r="F27" s="112" t="s">
        <v>121</v>
      </c>
      <c r="G27" s="53">
        <v>50</v>
      </c>
      <c r="H27" s="112" t="s">
        <v>121</v>
      </c>
      <c r="I27" s="112" t="s">
        <v>121</v>
      </c>
      <c r="J27" s="112" t="s">
        <v>121</v>
      </c>
      <c r="K27" s="112" t="s">
        <v>121</v>
      </c>
      <c r="L27" s="112" t="s">
        <v>121</v>
      </c>
      <c r="M27" s="112" t="s">
        <v>121</v>
      </c>
      <c r="N27" s="112" t="s">
        <v>121</v>
      </c>
      <c r="O27" s="112" t="s">
        <v>121</v>
      </c>
      <c r="P27" s="112" t="s">
        <v>121</v>
      </c>
      <c r="Q27" s="112" t="s">
        <v>121</v>
      </c>
      <c r="R27" s="112" t="s">
        <v>121</v>
      </c>
      <c r="S27" s="112" t="s">
        <v>121</v>
      </c>
      <c r="T27" s="112" t="s">
        <v>121</v>
      </c>
      <c r="U27" s="112" t="s">
        <v>121</v>
      </c>
      <c r="V27" s="52">
        <v>50</v>
      </c>
      <c r="W27" s="25" t="s">
        <v>121</v>
      </c>
      <c r="X27" s="3"/>
    </row>
    <row r="28" spans="1:24">
      <c r="A28" s="397"/>
      <c r="B28" s="396" t="s">
        <v>40</v>
      </c>
      <c r="C28" s="85">
        <v>4</v>
      </c>
      <c r="D28" s="54">
        <v>1</v>
      </c>
      <c r="E28" s="55">
        <v>1</v>
      </c>
      <c r="F28" s="38" t="s">
        <v>121</v>
      </c>
      <c r="G28" s="38" t="s">
        <v>121</v>
      </c>
      <c r="H28" s="38" t="s">
        <v>121</v>
      </c>
      <c r="I28" s="54">
        <v>1</v>
      </c>
      <c r="J28" s="38" t="s">
        <v>121</v>
      </c>
      <c r="K28" s="38" t="s">
        <v>121</v>
      </c>
      <c r="L28" s="38" t="s">
        <v>121</v>
      </c>
      <c r="M28" s="38" t="s">
        <v>121</v>
      </c>
      <c r="N28" s="38" t="s">
        <v>121</v>
      </c>
      <c r="O28" s="38" t="s">
        <v>121</v>
      </c>
      <c r="P28" s="38" t="s">
        <v>121</v>
      </c>
      <c r="Q28" s="38" t="s">
        <v>121</v>
      </c>
      <c r="R28" s="38" t="s">
        <v>121</v>
      </c>
      <c r="S28" s="38" t="s">
        <v>121</v>
      </c>
      <c r="T28" s="38" t="s">
        <v>121</v>
      </c>
      <c r="U28" s="38" t="s">
        <v>121</v>
      </c>
      <c r="V28" s="54">
        <v>3</v>
      </c>
      <c r="W28" s="44" t="s">
        <v>121</v>
      </c>
      <c r="X28" s="3"/>
    </row>
    <row r="29" spans="1:24">
      <c r="A29" s="397"/>
      <c r="B29" s="396"/>
      <c r="C29" s="83">
        <v>100</v>
      </c>
      <c r="D29" s="52">
        <v>25</v>
      </c>
      <c r="E29" s="88">
        <v>25</v>
      </c>
      <c r="F29" s="112" t="s">
        <v>121</v>
      </c>
      <c r="G29" s="112" t="s">
        <v>121</v>
      </c>
      <c r="H29" s="112" t="s">
        <v>121</v>
      </c>
      <c r="I29" s="52">
        <v>25</v>
      </c>
      <c r="J29" s="112" t="s">
        <v>121</v>
      </c>
      <c r="K29" s="112" t="s">
        <v>121</v>
      </c>
      <c r="L29" s="112" t="s">
        <v>121</v>
      </c>
      <c r="M29" s="112" t="s">
        <v>121</v>
      </c>
      <c r="N29" s="112" t="s">
        <v>121</v>
      </c>
      <c r="O29" s="112" t="s">
        <v>121</v>
      </c>
      <c r="P29" s="112" t="s">
        <v>121</v>
      </c>
      <c r="Q29" s="112" t="s">
        <v>121</v>
      </c>
      <c r="R29" s="112" t="s">
        <v>121</v>
      </c>
      <c r="S29" s="112" t="s">
        <v>121</v>
      </c>
      <c r="T29" s="112" t="s">
        <v>121</v>
      </c>
      <c r="U29" s="112" t="s">
        <v>121</v>
      </c>
      <c r="V29" s="52">
        <v>75</v>
      </c>
      <c r="W29" s="25" t="s">
        <v>121</v>
      </c>
      <c r="X29" s="3"/>
    </row>
    <row r="30" spans="1:24">
      <c r="A30" s="397"/>
      <c r="B30" s="396" t="s">
        <v>41</v>
      </c>
      <c r="C30" s="85">
        <v>4</v>
      </c>
      <c r="D30" s="54">
        <v>1</v>
      </c>
      <c r="E30" s="55" t="s">
        <v>121</v>
      </c>
      <c r="F30" s="38" t="s">
        <v>121</v>
      </c>
      <c r="G30" s="38" t="s">
        <v>121</v>
      </c>
      <c r="H30" s="38" t="s">
        <v>121</v>
      </c>
      <c r="I30" s="38" t="s">
        <v>121</v>
      </c>
      <c r="J30" s="87">
        <v>1</v>
      </c>
      <c r="K30" s="38" t="s">
        <v>121</v>
      </c>
      <c r="L30" s="38" t="s">
        <v>121</v>
      </c>
      <c r="M30" s="38" t="s">
        <v>121</v>
      </c>
      <c r="N30" s="38" t="s">
        <v>121</v>
      </c>
      <c r="O30" s="38" t="s">
        <v>121</v>
      </c>
      <c r="P30" s="38" t="s">
        <v>121</v>
      </c>
      <c r="Q30" s="38" t="s">
        <v>121</v>
      </c>
      <c r="R30" s="38" t="s">
        <v>121</v>
      </c>
      <c r="S30" s="55">
        <v>1</v>
      </c>
      <c r="T30" s="38" t="s">
        <v>121</v>
      </c>
      <c r="U30" s="38" t="s">
        <v>121</v>
      </c>
      <c r="V30" s="54">
        <v>3</v>
      </c>
      <c r="W30" s="44" t="s">
        <v>121</v>
      </c>
      <c r="X30" s="3"/>
    </row>
    <row r="31" spans="1:24">
      <c r="A31" s="397"/>
      <c r="B31" s="396"/>
      <c r="C31" s="83">
        <v>100</v>
      </c>
      <c r="D31" s="52">
        <v>25</v>
      </c>
      <c r="E31" s="88" t="s">
        <v>121</v>
      </c>
      <c r="F31" s="112" t="s">
        <v>121</v>
      </c>
      <c r="G31" s="112" t="s">
        <v>121</v>
      </c>
      <c r="H31" s="112" t="s">
        <v>121</v>
      </c>
      <c r="I31" s="112" t="s">
        <v>121</v>
      </c>
      <c r="J31" s="53">
        <v>25</v>
      </c>
      <c r="K31" s="112" t="s">
        <v>121</v>
      </c>
      <c r="L31" s="112" t="s">
        <v>121</v>
      </c>
      <c r="M31" s="112" t="s">
        <v>121</v>
      </c>
      <c r="N31" s="112" t="s">
        <v>121</v>
      </c>
      <c r="O31" s="112" t="s">
        <v>121</v>
      </c>
      <c r="P31" s="112" t="s">
        <v>121</v>
      </c>
      <c r="Q31" s="112" t="s">
        <v>121</v>
      </c>
      <c r="R31" s="112" t="s">
        <v>121</v>
      </c>
      <c r="S31" s="53">
        <v>25</v>
      </c>
      <c r="T31" s="112" t="s">
        <v>121</v>
      </c>
      <c r="U31" s="112" t="s">
        <v>121</v>
      </c>
      <c r="V31" s="52">
        <v>75</v>
      </c>
      <c r="W31" s="25" t="s">
        <v>121</v>
      </c>
      <c r="X31" s="3"/>
    </row>
    <row r="32" spans="1:24">
      <c r="A32" s="397"/>
      <c r="B32" s="396" t="s">
        <v>42</v>
      </c>
      <c r="C32" s="85">
        <v>6</v>
      </c>
      <c r="D32" s="38" t="s">
        <v>121</v>
      </c>
      <c r="E32" s="38" t="s">
        <v>121</v>
      </c>
      <c r="F32" s="38" t="s">
        <v>121</v>
      </c>
      <c r="G32" s="38" t="s">
        <v>121</v>
      </c>
      <c r="H32" s="38" t="s">
        <v>121</v>
      </c>
      <c r="I32" s="38" t="s">
        <v>121</v>
      </c>
      <c r="J32" s="38" t="s">
        <v>121</v>
      </c>
      <c r="K32" s="38" t="s">
        <v>121</v>
      </c>
      <c r="L32" s="38" t="s">
        <v>121</v>
      </c>
      <c r="M32" s="38" t="s">
        <v>121</v>
      </c>
      <c r="N32" s="38" t="s">
        <v>121</v>
      </c>
      <c r="O32" s="38" t="s">
        <v>121</v>
      </c>
      <c r="P32" s="38" t="s">
        <v>121</v>
      </c>
      <c r="Q32" s="38" t="s">
        <v>121</v>
      </c>
      <c r="R32" s="38" t="s">
        <v>121</v>
      </c>
      <c r="S32" s="38" t="s">
        <v>121</v>
      </c>
      <c r="T32" s="38" t="s">
        <v>121</v>
      </c>
      <c r="U32" s="38" t="s">
        <v>121</v>
      </c>
      <c r="V32" s="54">
        <v>5</v>
      </c>
      <c r="W32" s="86">
        <v>1</v>
      </c>
      <c r="X32" s="3"/>
    </row>
    <row r="33" spans="1:24">
      <c r="A33" s="397"/>
      <c r="B33" s="396"/>
      <c r="C33" s="83">
        <v>100</v>
      </c>
      <c r="D33" s="112" t="s">
        <v>121</v>
      </c>
      <c r="E33" s="112" t="s">
        <v>121</v>
      </c>
      <c r="F33" s="112" t="s">
        <v>121</v>
      </c>
      <c r="G33" s="112" t="s">
        <v>121</v>
      </c>
      <c r="H33" s="112" t="s">
        <v>121</v>
      </c>
      <c r="I33" s="112" t="s">
        <v>121</v>
      </c>
      <c r="J33" s="112" t="s">
        <v>121</v>
      </c>
      <c r="K33" s="112" t="s">
        <v>121</v>
      </c>
      <c r="L33" s="112" t="s">
        <v>121</v>
      </c>
      <c r="M33" s="112" t="s">
        <v>121</v>
      </c>
      <c r="N33" s="112" t="s">
        <v>121</v>
      </c>
      <c r="O33" s="112" t="s">
        <v>121</v>
      </c>
      <c r="P33" s="112" t="s">
        <v>121</v>
      </c>
      <c r="Q33" s="112" t="s">
        <v>121</v>
      </c>
      <c r="R33" s="112" t="s">
        <v>121</v>
      </c>
      <c r="S33" s="112" t="s">
        <v>121</v>
      </c>
      <c r="T33" s="112" t="s">
        <v>121</v>
      </c>
      <c r="U33" s="112" t="s">
        <v>121</v>
      </c>
      <c r="V33" s="52">
        <v>83.333333333333343</v>
      </c>
      <c r="W33" s="84">
        <v>16.666666666666664</v>
      </c>
      <c r="X33" s="3"/>
    </row>
    <row r="34" spans="1:24">
      <c r="A34" s="397"/>
      <c r="B34" s="396" t="s">
        <v>43</v>
      </c>
      <c r="C34" s="85" t="s">
        <v>121</v>
      </c>
      <c r="D34" s="38" t="s">
        <v>121</v>
      </c>
      <c r="E34" s="38" t="s">
        <v>121</v>
      </c>
      <c r="F34" s="38" t="s">
        <v>121</v>
      </c>
      <c r="G34" s="38" t="s">
        <v>121</v>
      </c>
      <c r="H34" s="38" t="s">
        <v>121</v>
      </c>
      <c r="I34" s="38" t="s">
        <v>121</v>
      </c>
      <c r="J34" s="38" t="s">
        <v>121</v>
      </c>
      <c r="K34" s="38" t="s">
        <v>121</v>
      </c>
      <c r="L34" s="38" t="s">
        <v>121</v>
      </c>
      <c r="M34" s="38" t="s">
        <v>121</v>
      </c>
      <c r="N34" s="38" t="s">
        <v>121</v>
      </c>
      <c r="O34" s="38" t="s">
        <v>121</v>
      </c>
      <c r="P34" s="38" t="s">
        <v>121</v>
      </c>
      <c r="Q34" s="38" t="s">
        <v>121</v>
      </c>
      <c r="R34" s="38" t="s">
        <v>121</v>
      </c>
      <c r="S34" s="38" t="s">
        <v>121</v>
      </c>
      <c r="T34" s="38" t="s">
        <v>121</v>
      </c>
      <c r="U34" s="38" t="s">
        <v>121</v>
      </c>
      <c r="V34" s="38" t="s">
        <v>121</v>
      </c>
      <c r="W34" s="44" t="s">
        <v>121</v>
      </c>
      <c r="X34" s="3"/>
    </row>
    <row r="35" spans="1:24">
      <c r="A35" s="402"/>
      <c r="B35" s="401"/>
      <c r="C35" s="90" t="s">
        <v>121</v>
      </c>
      <c r="D35" s="126" t="s">
        <v>121</v>
      </c>
      <c r="E35" s="124" t="s">
        <v>121</v>
      </c>
      <c r="F35" s="124" t="s">
        <v>121</v>
      </c>
      <c r="G35" s="124" t="s">
        <v>121</v>
      </c>
      <c r="H35" s="124" t="s">
        <v>121</v>
      </c>
      <c r="I35" s="124" t="s">
        <v>121</v>
      </c>
      <c r="J35" s="124" t="s">
        <v>121</v>
      </c>
      <c r="K35" s="124" t="s">
        <v>121</v>
      </c>
      <c r="L35" s="124" t="s">
        <v>121</v>
      </c>
      <c r="M35" s="124" t="s">
        <v>121</v>
      </c>
      <c r="N35" s="124" t="s">
        <v>121</v>
      </c>
      <c r="O35" s="124" t="s">
        <v>121</v>
      </c>
      <c r="P35" s="124" t="s">
        <v>121</v>
      </c>
      <c r="Q35" s="124" t="s">
        <v>121</v>
      </c>
      <c r="R35" s="124" t="s">
        <v>121</v>
      </c>
      <c r="S35" s="124" t="s">
        <v>121</v>
      </c>
      <c r="T35" s="124" t="s">
        <v>121</v>
      </c>
      <c r="U35" s="124" t="s">
        <v>121</v>
      </c>
      <c r="V35" s="124" t="s">
        <v>121</v>
      </c>
      <c r="W35" s="125" t="s">
        <v>121</v>
      </c>
      <c r="X35" s="3"/>
    </row>
  </sheetData>
  <mergeCells count="34">
    <mergeCell ref="B28:B29"/>
    <mergeCell ref="B30:B31"/>
    <mergeCell ref="B32:B33"/>
    <mergeCell ref="A34:A35"/>
    <mergeCell ref="B34:B35"/>
    <mergeCell ref="A28:A29"/>
    <mergeCell ref="A30:A31"/>
    <mergeCell ref="A32:A33"/>
    <mergeCell ref="B18:B19"/>
    <mergeCell ref="B20:B21"/>
    <mergeCell ref="B22:B23"/>
    <mergeCell ref="A24:B25"/>
    <mergeCell ref="B26:B27"/>
    <mergeCell ref="A26:A27"/>
    <mergeCell ref="A18:A19"/>
    <mergeCell ref="A20:A21"/>
    <mergeCell ref="A22:A23"/>
    <mergeCell ref="C3:C5"/>
    <mergeCell ref="D3:D5"/>
    <mergeCell ref="U3:U5"/>
    <mergeCell ref="V3:V5"/>
    <mergeCell ref="W3:W5"/>
    <mergeCell ref="E4:E5"/>
    <mergeCell ref="J4:J5"/>
    <mergeCell ref="A12:A13"/>
    <mergeCell ref="A14:A15"/>
    <mergeCell ref="A16:A17"/>
    <mergeCell ref="A10:A11"/>
    <mergeCell ref="A6:B7"/>
    <mergeCell ref="A8:B9"/>
    <mergeCell ref="B10:B11"/>
    <mergeCell ref="B12:B13"/>
    <mergeCell ref="B14:B15"/>
    <mergeCell ref="B16:B17"/>
  </mergeCells>
  <phoneticPr fontId="19"/>
  <pageMargins left="0.75" right="0.75" top="1" bottom="1" header="0.51200000000000001" footer="0.5120000000000000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3">
    <pageSetUpPr fitToPage="1"/>
  </sheetPr>
  <dimension ref="A1:X120"/>
  <sheetViews>
    <sheetView showGridLines="0" zoomScaleNormal="100" zoomScaleSheetLayoutView="80" workbookViewId="0"/>
  </sheetViews>
  <sheetFormatPr defaultColWidth="5.875" defaultRowHeight="12"/>
  <cols>
    <col min="1" max="1" width="2" style="2" customWidth="1"/>
    <col min="2" max="2" width="19.5" style="32" customWidth="1"/>
    <col min="3" max="22" width="6.875" style="32" customWidth="1"/>
    <col min="23" max="24" width="5.875" style="32"/>
    <col min="25" max="16384" width="5.875" style="2"/>
  </cols>
  <sheetData>
    <row r="1" spans="1:24" s="1" customFormat="1" ht="12.75" thickBot="1">
      <c r="A1" s="481" t="s">
        <v>335</v>
      </c>
      <c r="B1" s="221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</row>
    <row r="2" spans="1:24" ht="6" customHeight="1" thickTop="1">
      <c r="C2" s="256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8"/>
      <c r="V2" s="387"/>
    </row>
    <row r="3" spans="1:24" ht="196.5" customHeight="1">
      <c r="C3" s="371" t="s">
        <v>1</v>
      </c>
      <c r="D3" s="369" t="s">
        <v>149</v>
      </c>
      <c r="E3" s="369" t="s">
        <v>150</v>
      </c>
      <c r="F3" s="369" t="s">
        <v>151</v>
      </c>
      <c r="G3" s="369" t="s">
        <v>152</v>
      </c>
      <c r="H3" s="369" t="s">
        <v>153</v>
      </c>
      <c r="I3" s="369" t="s">
        <v>154</v>
      </c>
      <c r="J3" s="388" t="s">
        <v>155</v>
      </c>
      <c r="K3" s="369" t="s">
        <v>156</v>
      </c>
      <c r="L3" s="369" t="s">
        <v>157</v>
      </c>
      <c r="M3" s="369" t="s">
        <v>295</v>
      </c>
      <c r="N3" s="369" t="s">
        <v>158</v>
      </c>
      <c r="O3" s="369" t="s">
        <v>159</v>
      </c>
      <c r="P3" s="369" t="s">
        <v>160</v>
      </c>
      <c r="Q3" s="369" t="s">
        <v>161</v>
      </c>
      <c r="R3" s="369" t="s">
        <v>162</v>
      </c>
      <c r="S3" s="369" t="s">
        <v>163</v>
      </c>
      <c r="T3" s="369" t="s">
        <v>164</v>
      </c>
      <c r="U3" s="370" t="s">
        <v>165</v>
      </c>
      <c r="V3" s="389"/>
    </row>
    <row r="4" spans="1:24" ht="12" customHeight="1">
      <c r="A4" s="449" t="s">
        <v>1</v>
      </c>
      <c r="B4" s="450"/>
      <c r="C4" s="273">
        <v>49</v>
      </c>
      <c r="D4" s="294">
        <v>20</v>
      </c>
      <c r="E4" s="273">
        <v>18</v>
      </c>
      <c r="F4" s="294">
        <v>2</v>
      </c>
      <c r="G4" s="294" t="s">
        <v>0</v>
      </c>
      <c r="H4" s="273" t="s">
        <v>0</v>
      </c>
      <c r="I4" s="294" t="s">
        <v>0</v>
      </c>
      <c r="J4" s="273" t="s">
        <v>0</v>
      </c>
      <c r="K4" s="294" t="s">
        <v>0</v>
      </c>
      <c r="L4" s="273" t="s">
        <v>0</v>
      </c>
      <c r="M4" s="294" t="s">
        <v>0</v>
      </c>
      <c r="N4" s="273" t="s">
        <v>0</v>
      </c>
      <c r="O4" s="294" t="s">
        <v>0</v>
      </c>
      <c r="P4" s="273" t="s">
        <v>0</v>
      </c>
      <c r="Q4" s="273" t="s">
        <v>0</v>
      </c>
      <c r="R4" s="294" t="s">
        <v>0</v>
      </c>
      <c r="S4" s="273" t="s">
        <v>0</v>
      </c>
      <c r="T4" s="294" t="s">
        <v>0</v>
      </c>
      <c r="U4" s="273">
        <v>9</v>
      </c>
    </row>
    <row r="5" spans="1:24">
      <c r="A5" s="412"/>
      <c r="B5" s="413"/>
      <c r="C5" s="315">
        <v>100</v>
      </c>
      <c r="D5" s="316">
        <v>44.897959183673471</v>
      </c>
      <c r="E5" s="315">
        <v>38.775510204081634</v>
      </c>
      <c r="F5" s="316">
        <v>4.0816326530612246</v>
      </c>
      <c r="G5" s="316" t="s">
        <v>0</v>
      </c>
      <c r="H5" s="315" t="s">
        <v>0</v>
      </c>
      <c r="I5" s="316" t="s">
        <v>0</v>
      </c>
      <c r="J5" s="315" t="s">
        <v>0</v>
      </c>
      <c r="K5" s="316" t="s">
        <v>0</v>
      </c>
      <c r="L5" s="315" t="s">
        <v>0</v>
      </c>
      <c r="M5" s="316" t="s">
        <v>0</v>
      </c>
      <c r="N5" s="315" t="s">
        <v>0</v>
      </c>
      <c r="O5" s="316" t="s">
        <v>0</v>
      </c>
      <c r="P5" s="316" t="s">
        <v>0</v>
      </c>
      <c r="Q5" s="315" t="s">
        <v>0</v>
      </c>
      <c r="R5" s="316" t="s">
        <v>0</v>
      </c>
      <c r="S5" s="315" t="s">
        <v>0</v>
      </c>
      <c r="T5" s="316" t="s">
        <v>0</v>
      </c>
      <c r="U5" s="315">
        <v>12.244897959183673</v>
      </c>
    </row>
    <row r="6" spans="1:24">
      <c r="A6" s="407"/>
      <c r="B6" s="434" t="s">
        <v>2</v>
      </c>
      <c r="C6" s="312" t="s">
        <v>0</v>
      </c>
      <c r="D6" s="313" t="s">
        <v>0</v>
      </c>
      <c r="E6" s="312" t="s">
        <v>0</v>
      </c>
      <c r="F6" s="313" t="s">
        <v>0</v>
      </c>
      <c r="G6" s="313" t="s">
        <v>0</v>
      </c>
      <c r="H6" s="312" t="s">
        <v>0</v>
      </c>
      <c r="I6" s="313" t="s">
        <v>0</v>
      </c>
      <c r="J6" s="312" t="s">
        <v>0</v>
      </c>
      <c r="K6" s="313" t="s">
        <v>0</v>
      </c>
      <c r="L6" s="312" t="s">
        <v>0</v>
      </c>
      <c r="M6" s="313" t="s">
        <v>0</v>
      </c>
      <c r="N6" s="312" t="s">
        <v>0</v>
      </c>
      <c r="O6" s="313" t="s">
        <v>0</v>
      </c>
      <c r="P6" s="313" t="s">
        <v>0</v>
      </c>
      <c r="Q6" s="312" t="s">
        <v>0</v>
      </c>
      <c r="R6" s="313" t="s">
        <v>0</v>
      </c>
      <c r="S6" s="312" t="s">
        <v>0</v>
      </c>
      <c r="T6" s="313" t="s">
        <v>0</v>
      </c>
      <c r="U6" s="312" t="s">
        <v>0</v>
      </c>
    </row>
    <row r="7" spans="1:24">
      <c r="A7" s="408"/>
      <c r="B7" s="433"/>
      <c r="C7" s="320" t="s">
        <v>0</v>
      </c>
      <c r="D7" s="270" t="s">
        <v>0</v>
      </c>
      <c r="E7" s="320" t="s">
        <v>0</v>
      </c>
      <c r="F7" s="270" t="s">
        <v>0</v>
      </c>
      <c r="G7" s="270" t="s">
        <v>0</v>
      </c>
      <c r="H7" s="320" t="s">
        <v>0</v>
      </c>
      <c r="I7" s="270" t="s">
        <v>0</v>
      </c>
      <c r="J7" s="320" t="s">
        <v>0</v>
      </c>
      <c r="K7" s="270" t="s">
        <v>0</v>
      </c>
      <c r="L7" s="320" t="s">
        <v>0</v>
      </c>
      <c r="M7" s="270" t="s">
        <v>0</v>
      </c>
      <c r="N7" s="320" t="s">
        <v>0</v>
      </c>
      <c r="O7" s="270" t="s">
        <v>0</v>
      </c>
      <c r="P7" s="270" t="s">
        <v>0</v>
      </c>
      <c r="Q7" s="320" t="s">
        <v>0</v>
      </c>
      <c r="R7" s="270" t="s">
        <v>0</v>
      </c>
      <c r="S7" s="320" t="s">
        <v>0</v>
      </c>
      <c r="T7" s="270" t="s">
        <v>0</v>
      </c>
      <c r="U7" s="320" t="s">
        <v>0</v>
      </c>
    </row>
    <row r="8" spans="1:24">
      <c r="A8" s="407"/>
      <c r="B8" s="434" t="s">
        <v>297</v>
      </c>
      <c r="C8" s="273" t="s">
        <v>0</v>
      </c>
      <c r="D8" s="294" t="s">
        <v>0</v>
      </c>
      <c r="E8" s="312" t="s">
        <v>0</v>
      </c>
      <c r="F8" s="313" t="s">
        <v>0</v>
      </c>
      <c r="G8" s="313" t="s">
        <v>0</v>
      </c>
      <c r="H8" s="312" t="s">
        <v>0</v>
      </c>
      <c r="I8" s="313" t="s">
        <v>0</v>
      </c>
      <c r="J8" s="312" t="s">
        <v>0</v>
      </c>
      <c r="K8" s="313" t="s">
        <v>0</v>
      </c>
      <c r="L8" s="312" t="s">
        <v>0</v>
      </c>
      <c r="M8" s="313" t="s">
        <v>0</v>
      </c>
      <c r="N8" s="312" t="s">
        <v>0</v>
      </c>
      <c r="O8" s="313" t="s">
        <v>0</v>
      </c>
      <c r="P8" s="313" t="s">
        <v>0</v>
      </c>
      <c r="Q8" s="312" t="s">
        <v>0</v>
      </c>
      <c r="R8" s="313" t="s">
        <v>0</v>
      </c>
      <c r="S8" s="312" t="s">
        <v>0</v>
      </c>
      <c r="T8" s="313" t="s">
        <v>0</v>
      </c>
      <c r="U8" s="312" t="s">
        <v>0</v>
      </c>
    </row>
    <row r="9" spans="1:24">
      <c r="A9" s="408"/>
      <c r="B9" s="433"/>
      <c r="C9" s="320" t="s">
        <v>0</v>
      </c>
      <c r="D9" s="270" t="s">
        <v>0</v>
      </c>
      <c r="E9" s="320" t="s">
        <v>0</v>
      </c>
      <c r="F9" s="270" t="s">
        <v>0</v>
      </c>
      <c r="G9" s="270" t="s">
        <v>0</v>
      </c>
      <c r="H9" s="320" t="s">
        <v>0</v>
      </c>
      <c r="I9" s="270" t="s">
        <v>0</v>
      </c>
      <c r="J9" s="320" t="s">
        <v>0</v>
      </c>
      <c r="K9" s="270" t="s">
        <v>0</v>
      </c>
      <c r="L9" s="320" t="s">
        <v>0</v>
      </c>
      <c r="M9" s="270" t="s">
        <v>0</v>
      </c>
      <c r="N9" s="320" t="s">
        <v>0</v>
      </c>
      <c r="O9" s="270" t="s">
        <v>0</v>
      </c>
      <c r="P9" s="270" t="s">
        <v>0</v>
      </c>
      <c r="Q9" s="320" t="s">
        <v>0</v>
      </c>
      <c r="R9" s="270" t="s">
        <v>0</v>
      </c>
      <c r="S9" s="320" t="s">
        <v>0</v>
      </c>
      <c r="T9" s="270" t="s">
        <v>0</v>
      </c>
      <c r="U9" s="320" t="s">
        <v>0</v>
      </c>
    </row>
    <row r="10" spans="1:24">
      <c r="A10" s="407"/>
      <c r="B10" s="434" t="s">
        <v>298</v>
      </c>
      <c r="C10" s="360">
        <v>1</v>
      </c>
      <c r="D10" s="313" t="s">
        <v>0</v>
      </c>
      <c r="E10" s="312">
        <v>1</v>
      </c>
      <c r="F10" s="313" t="s">
        <v>0</v>
      </c>
      <c r="G10" s="313" t="s">
        <v>0</v>
      </c>
      <c r="H10" s="312" t="s">
        <v>0</v>
      </c>
      <c r="I10" s="313" t="s">
        <v>0</v>
      </c>
      <c r="J10" s="312" t="s">
        <v>0</v>
      </c>
      <c r="K10" s="313" t="s">
        <v>0</v>
      </c>
      <c r="L10" s="312" t="s">
        <v>0</v>
      </c>
      <c r="M10" s="313" t="s">
        <v>0</v>
      </c>
      <c r="N10" s="312" t="s">
        <v>0</v>
      </c>
      <c r="O10" s="313" t="s">
        <v>0</v>
      </c>
      <c r="P10" s="313" t="s">
        <v>0</v>
      </c>
      <c r="Q10" s="312" t="s">
        <v>0</v>
      </c>
      <c r="R10" s="313" t="s">
        <v>0</v>
      </c>
      <c r="S10" s="312" t="s">
        <v>0</v>
      </c>
      <c r="T10" s="313" t="s">
        <v>0</v>
      </c>
      <c r="U10" s="312" t="s">
        <v>0</v>
      </c>
    </row>
    <row r="11" spans="1:24">
      <c r="A11" s="408"/>
      <c r="B11" s="433"/>
      <c r="C11" s="320">
        <v>100</v>
      </c>
      <c r="D11" s="270" t="s">
        <v>0</v>
      </c>
      <c r="E11" s="320">
        <v>100</v>
      </c>
      <c r="F11" s="270" t="s">
        <v>0</v>
      </c>
      <c r="G11" s="270" t="s">
        <v>0</v>
      </c>
      <c r="H11" s="320" t="s">
        <v>0</v>
      </c>
      <c r="I11" s="270" t="s">
        <v>0</v>
      </c>
      <c r="J11" s="320" t="s">
        <v>0</v>
      </c>
      <c r="K11" s="270" t="s">
        <v>0</v>
      </c>
      <c r="L11" s="320" t="s">
        <v>0</v>
      </c>
      <c r="M11" s="270" t="s">
        <v>0</v>
      </c>
      <c r="N11" s="320" t="s">
        <v>0</v>
      </c>
      <c r="O11" s="270" t="s">
        <v>0</v>
      </c>
      <c r="P11" s="270" t="s">
        <v>0</v>
      </c>
      <c r="Q11" s="320" t="s">
        <v>0</v>
      </c>
      <c r="R11" s="270" t="s">
        <v>0</v>
      </c>
      <c r="S11" s="320" t="s">
        <v>0</v>
      </c>
      <c r="T11" s="270" t="s">
        <v>0</v>
      </c>
      <c r="U11" s="320" t="s">
        <v>0</v>
      </c>
    </row>
    <row r="12" spans="1:24">
      <c r="A12" s="407"/>
      <c r="B12" s="434" t="s">
        <v>299</v>
      </c>
      <c r="C12" s="360">
        <v>3</v>
      </c>
      <c r="D12" s="313">
        <v>1</v>
      </c>
      <c r="E12" s="312">
        <v>1</v>
      </c>
      <c r="F12" s="313" t="s">
        <v>0</v>
      </c>
      <c r="G12" s="313" t="s">
        <v>0</v>
      </c>
      <c r="H12" s="312" t="s">
        <v>0</v>
      </c>
      <c r="I12" s="313" t="s">
        <v>0</v>
      </c>
      <c r="J12" s="312" t="s">
        <v>0</v>
      </c>
      <c r="K12" s="313" t="s">
        <v>0</v>
      </c>
      <c r="L12" s="312" t="s">
        <v>0</v>
      </c>
      <c r="M12" s="313" t="s">
        <v>0</v>
      </c>
      <c r="N12" s="312" t="s">
        <v>0</v>
      </c>
      <c r="O12" s="313" t="s">
        <v>0</v>
      </c>
      <c r="P12" s="313" t="s">
        <v>0</v>
      </c>
      <c r="Q12" s="312" t="s">
        <v>0</v>
      </c>
      <c r="R12" s="313" t="s">
        <v>0</v>
      </c>
      <c r="S12" s="312" t="s">
        <v>0</v>
      </c>
      <c r="T12" s="313" t="s">
        <v>0</v>
      </c>
      <c r="U12" s="312">
        <v>1</v>
      </c>
    </row>
    <row r="13" spans="1:24">
      <c r="A13" s="408"/>
      <c r="B13" s="433"/>
      <c r="C13" s="320">
        <v>100</v>
      </c>
      <c r="D13" s="270">
        <v>33.333333333333329</v>
      </c>
      <c r="E13" s="320">
        <v>33.333333333333329</v>
      </c>
      <c r="F13" s="270" t="s">
        <v>0</v>
      </c>
      <c r="G13" s="270" t="s">
        <v>0</v>
      </c>
      <c r="H13" s="320" t="s">
        <v>0</v>
      </c>
      <c r="I13" s="270" t="s">
        <v>0</v>
      </c>
      <c r="J13" s="320" t="s">
        <v>0</v>
      </c>
      <c r="K13" s="270" t="s">
        <v>0</v>
      </c>
      <c r="L13" s="320" t="s">
        <v>0</v>
      </c>
      <c r="M13" s="270" t="s">
        <v>0</v>
      </c>
      <c r="N13" s="320" t="s">
        <v>0</v>
      </c>
      <c r="O13" s="270" t="s">
        <v>0</v>
      </c>
      <c r="P13" s="270" t="s">
        <v>0</v>
      </c>
      <c r="Q13" s="320" t="s">
        <v>0</v>
      </c>
      <c r="R13" s="270" t="s">
        <v>0</v>
      </c>
      <c r="S13" s="320" t="s">
        <v>0</v>
      </c>
      <c r="T13" s="270" t="s">
        <v>0</v>
      </c>
      <c r="U13" s="320">
        <v>33.333333333333329</v>
      </c>
    </row>
    <row r="14" spans="1:24">
      <c r="A14" s="407"/>
      <c r="B14" s="434" t="s">
        <v>300</v>
      </c>
      <c r="C14" s="273">
        <v>9</v>
      </c>
      <c r="D14" s="294">
        <v>7</v>
      </c>
      <c r="E14" s="273">
        <v>2</v>
      </c>
      <c r="F14" s="294" t="s">
        <v>0</v>
      </c>
      <c r="G14" s="294" t="s">
        <v>0</v>
      </c>
      <c r="H14" s="273" t="s">
        <v>0</v>
      </c>
      <c r="I14" s="294" t="s">
        <v>0</v>
      </c>
      <c r="J14" s="273" t="s">
        <v>0</v>
      </c>
      <c r="K14" s="294" t="s">
        <v>0</v>
      </c>
      <c r="L14" s="273" t="s">
        <v>0</v>
      </c>
      <c r="M14" s="294" t="s">
        <v>0</v>
      </c>
      <c r="N14" s="273" t="s">
        <v>0</v>
      </c>
      <c r="O14" s="294" t="s">
        <v>0</v>
      </c>
      <c r="P14" s="294" t="s">
        <v>0</v>
      </c>
      <c r="Q14" s="273" t="s">
        <v>0</v>
      </c>
      <c r="R14" s="294" t="s">
        <v>0</v>
      </c>
      <c r="S14" s="273" t="s">
        <v>0</v>
      </c>
      <c r="T14" s="294" t="s">
        <v>0</v>
      </c>
      <c r="U14" s="273" t="s">
        <v>0</v>
      </c>
    </row>
    <row r="15" spans="1:24">
      <c r="A15" s="408"/>
      <c r="B15" s="433"/>
      <c r="C15" s="320">
        <v>100</v>
      </c>
      <c r="D15" s="270">
        <v>77.777777777777786</v>
      </c>
      <c r="E15" s="320">
        <v>22.222222222222221</v>
      </c>
      <c r="F15" s="270" t="s">
        <v>0</v>
      </c>
      <c r="G15" s="270" t="s">
        <v>0</v>
      </c>
      <c r="H15" s="320" t="s">
        <v>0</v>
      </c>
      <c r="I15" s="270" t="s">
        <v>0</v>
      </c>
      <c r="J15" s="320" t="s">
        <v>0</v>
      </c>
      <c r="K15" s="270" t="s">
        <v>0</v>
      </c>
      <c r="L15" s="320" t="s">
        <v>0</v>
      </c>
      <c r="M15" s="270" t="s">
        <v>0</v>
      </c>
      <c r="N15" s="320" t="s">
        <v>0</v>
      </c>
      <c r="O15" s="270" t="s">
        <v>0</v>
      </c>
      <c r="P15" s="270" t="s">
        <v>0</v>
      </c>
      <c r="Q15" s="320" t="s">
        <v>0</v>
      </c>
      <c r="R15" s="270" t="s">
        <v>0</v>
      </c>
      <c r="S15" s="320" t="s">
        <v>0</v>
      </c>
      <c r="T15" s="270" t="s">
        <v>0</v>
      </c>
      <c r="U15" s="320" t="s">
        <v>0</v>
      </c>
    </row>
    <row r="16" spans="1:24">
      <c r="A16" s="407"/>
      <c r="B16" s="434" t="s">
        <v>301</v>
      </c>
      <c r="C16" s="273">
        <v>10</v>
      </c>
      <c r="D16" s="294">
        <v>4</v>
      </c>
      <c r="E16" s="273">
        <v>2</v>
      </c>
      <c r="F16" s="294" t="s">
        <v>0</v>
      </c>
      <c r="G16" s="294" t="s">
        <v>0</v>
      </c>
      <c r="H16" s="273" t="s">
        <v>0</v>
      </c>
      <c r="I16" s="294" t="s">
        <v>0</v>
      </c>
      <c r="J16" s="273" t="s">
        <v>0</v>
      </c>
      <c r="K16" s="294" t="s">
        <v>0</v>
      </c>
      <c r="L16" s="273" t="s">
        <v>0</v>
      </c>
      <c r="M16" s="294" t="s">
        <v>0</v>
      </c>
      <c r="N16" s="273" t="s">
        <v>0</v>
      </c>
      <c r="O16" s="294" t="s">
        <v>0</v>
      </c>
      <c r="P16" s="294" t="s">
        <v>0</v>
      </c>
      <c r="Q16" s="273" t="s">
        <v>0</v>
      </c>
      <c r="R16" s="294" t="s">
        <v>0</v>
      </c>
      <c r="S16" s="273" t="s">
        <v>0</v>
      </c>
      <c r="T16" s="294" t="s">
        <v>0</v>
      </c>
      <c r="U16" s="273">
        <v>4</v>
      </c>
    </row>
    <row r="17" spans="1:22">
      <c r="A17" s="408"/>
      <c r="B17" s="433"/>
      <c r="C17" s="320">
        <v>100</v>
      </c>
      <c r="D17" s="270">
        <v>50</v>
      </c>
      <c r="E17" s="320">
        <v>40</v>
      </c>
      <c r="F17" s="270" t="s">
        <v>0</v>
      </c>
      <c r="G17" s="270" t="s">
        <v>0</v>
      </c>
      <c r="H17" s="320" t="s">
        <v>0</v>
      </c>
      <c r="I17" s="270" t="s">
        <v>0</v>
      </c>
      <c r="J17" s="320" t="s">
        <v>0</v>
      </c>
      <c r="K17" s="270" t="s">
        <v>0</v>
      </c>
      <c r="L17" s="320" t="s">
        <v>0</v>
      </c>
      <c r="M17" s="270" t="s">
        <v>0</v>
      </c>
      <c r="N17" s="320" t="s">
        <v>0</v>
      </c>
      <c r="O17" s="270" t="s">
        <v>0</v>
      </c>
      <c r="P17" s="270" t="s">
        <v>0</v>
      </c>
      <c r="Q17" s="320" t="s">
        <v>0</v>
      </c>
      <c r="R17" s="270" t="s">
        <v>0</v>
      </c>
      <c r="S17" s="320" t="s">
        <v>0</v>
      </c>
      <c r="T17" s="270" t="s">
        <v>0</v>
      </c>
      <c r="U17" s="320">
        <v>10</v>
      </c>
    </row>
    <row r="18" spans="1:22">
      <c r="A18" s="407"/>
      <c r="B18" s="434" t="s">
        <v>302</v>
      </c>
      <c r="C18" s="273">
        <v>5</v>
      </c>
      <c r="D18" s="294">
        <v>1</v>
      </c>
      <c r="E18" s="273">
        <v>3</v>
      </c>
      <c r="F18" s="294" t="s">
        <v>0</v>
      </c>
      <c r="G18" s="294" t="s">
        <v>0</v>
      </c>
      <c r="H18" s="273" t="s">
        <v>0</v>
      </c>
      <c r="I18" s="294" t="s">
        <v>0</v>
      </c>
      <c r="J18" s="273" t="s">
        <v>0</v>
      </c>
      <c r="K18" s="294" t="s">
        <v>0</v>
      </c>
      <c r="L18" s="273" t="s">
        <v>0</v>
      </c>
      <c r="M18" s="294" t="s">
        <v>0</v>
      </c>
      <c r="N18" s="273" t="s">
        <v>0</v>
      </c>
      <c r="O18" s="294" t="s">
        <v>0</v>
      </c>
      <c r="P18" s="294" t="s">
        <v>0</v>
      </c>
      <c r="Q18" s="273" t="s">
        <v>0</v>
      </c>
      <c r="R18" s="294" t="s">
        <v>0</v>
      </c>
      <c r="S18" s="273" t="s">
        <v>0</v>
      </c>
      <c r="T18" s="294" t="s">
        <v>0</v>
      </c>
      <c r="U18" s="273">
        <v>1</v>
      </c>
    </row>
    <row r="19" spans="1:22">
      <c r="A19" s="408"/>
      <c r="B19" s="433"/>
      <c r="C19" s="320">
        <v>100</v>
      </c>
      <c r="D19" s="270">
        <v>40</v>
      </c>
      <c r="E19" s="320">
        <v>40</v>
      </c>
      <c r="F19" s="270" t="s">
        <v>0</v>
      </c>
      <c r="G19" s="270" t="s">
        <v>0</v>
      </c>
      <c r="H19" s="320" t="s">
        <v>0</v>
      </c>
      <c r="I19" s="270" t="s">
        <v>0</v>
      </c>
      <c r="J19" s="320" t="s">
        <v>0</v>
      </c>
      <c r="K19" s="270" t="s">
        <v>0</v>
      </c>
      <c r="L19" s="320" t="s">
        <v>0</v>
      </c>
      <c r="M19" s="270" t="s">
        <v>0</v>
      </c>
      <c r="N19" s="320" t="s">
        <v>0</v>
      </c>
      <c r="O19" s="270" t="s">
        <v>0</v>
      </c>
      <c r="P19" s="270" t="s">
        <v>0</v>
      </c>
      <c r="Q19" s="320" t="s">
        <v>0</v>
      </c>
      <c r="R19" s="270" t="s">
        <v>0</v>
      </c>
      <c r="S19" s="320" t="s">
        <v>0</v>
      </c>
      <c r="T19" s="270" t="s">
        <v>0</v>
      </c>
      <c r="U19" s="320">
        <v>20</v>
      </c>
    </row>
    <row r="20" spans="1:22">
      <c r="A20" s="407"/>
      <c r="B20" s="434" t="s">
        <v>303</v>
      </c>
      <c r="C20" s="273">
        <v>17</v>
      </c>
      <c r="D20" s="294">
        <v>5</v>
      </c>
      <c r="E20" s="273">
        <v>8</v>
      </c>
      <c r="F20" s="294">
        <v>2</v>
      </c>
      <c r="G20" s="294" t="s">
        <v>0</v>
      </c>
      <c r="H20" s="273" t="s">
        <v>0</v>
      </c>
      <c r="I20" s="294" t="s">
        <v>0</v>
      </c>
      <c r="J20" s="273" t="s">
        <v>0</v>
      </c>
      <c r="K20" s="294" t="s">
        <v>0</v>
      </c>
      <c r="L20" s="273" t="s">
        <v>0</v>
      </c>
      <c r="M20" s="294" t="s">
        <v>0</v>
      </c>
      <c r="N20" s="273" t="s">
        <v>0</v>
      </c>
      <c r="O20" s="294" t="s">
        <v>0</v>
      </c>
      <c r="P20" s="294" t="s">
        <v>0</v>
      </c>
      <c r="Q20" s="273" t="s">
        <v>0</v>
      </c>
      <c r="R20" s="294" t="s">
        <v>0</v>
      </c>
      <c r="S20" s="273" t="s">
        <v>0</v>
      </c>
      <c r="T20" s="294" t="s">
        <v>0</v>
      </c>
      <c r="U20" s="273">
        <v>2</v>
      </c>
    </row>
    <row r="21" spans="1:22">
      <c r="A21" s="408"/>
      <c r="B21" s="433"/>
      <c r="C21" s="320">
        <v>100</v>
      </c>
      <c r="D21" s="270">
        <v>29.411764705882355</v>
      </c>
      <c r="E21" s="320">
        <v>47.058823529411761</v>
      </c>
      <c r="F21" s="270">
        <v>11.76470588235294</v>
      </c>
      <c r="G21" s="270" t="s">
        <v>0</v>
      </c>
      <c r="H21" s="320" t="s">
        <v>0</v>
      </c>
      <c r="I21" s="270" t="s">
        <v>0</v>
      </c>
      <c r="J21" s="320" t="s">
        <v>0</v>
      </c>
      <c r="K21" s="270" t="s">
        <v>0</v>
      </c>
      <c r="L21" s="320" t="s">
        <v>0</v>
      </c>
      <c r="M21" s="270" t="s">
        <v>0</v>
      </c>
      <c r="N21" s="320" t="s">
        <v>0</v>
      </c>
      <c r="O21" s="270" t="s">
        <v>0</v>
      </c>
      <c r="P21" s="270" t="s">
        <v>0</v>
      </c>
      <c r="Q21" s="320" t="s">
        <v>0</v>
      </c>
      <c r="R21" s="270" t="s">
        <v>0</v>
      </c>
      <c r="S21" s="320" t="s">
        <v>0</v>
      </c>
      <c r="T21" s="270" t="s">
        <v>0</v>
      </c>
      <c r="U21" s="320">
        <v>11.76470588235294</v>
      </c>
    </row>
    <row r="22" spans="1:22">
      <c r="A22" s="407"/>
      <c r="B22" s="434" t="s">
        <v>304</v>
      </c>
      <c r="C22" s="273">
        <v>4</v>
      </c>
      <c r="D22" s="294">
        <v>2</v>
      </c>
      <c r="E22" s="273">
        <v>1</v>
      </c>
      <c r="F22" s="294" t="s">
        <v>0</v>
      </c>
      <c r="G22" s="294" t="s">
        <v>0</v>
      </c>
      <c r="H22" s="273" t="s">
        <v>0</v>
      </c>
      <c r="I22" s="294" t="s">
        <v>0</v>
      </c>
      <c r="J22" s="273" t="s">
        <v>0</v>
      </c>
      <c r="K22" s="294" t="s">
        <v>0</v>
      </c>
      <c r="L22" s="273" t="s">
        <v>0</v>
      </c>
      <c r="M22" s="294" t="s">
        <v>0</v>
      </c>
      <c r="N22" s="273" t="s">
        <v>0</v>
      </c>
      <c r="O22" s="294" t="s">
        <v>0</v>
      </c>
      <c r="P22" s="294" t="s">
        <v>0</v>
      </c>
      <c r="Q22" s="273" t="s">
        <v>0</v>
      </c>
      <c r="R22" s="294" t="s">
        <v>0</v>
      </c>
      <c r="S22" s="273" t="s">
        <v>0</v>
      </c>
      <c r="T22" s="294" t="s">
        <v>0</v>
      </c>
      <c r="U22" s="273">
        <v>1</v>
      </c>
    </row>
    <row r="23" spans="1:22">
      <c r="A23" s="408"/>
      <c r="B23" s="433"/>
      <c r="C23" s="315">
        <v>100</v>
      </c>
      <c r="D23" s="316">
        <v>50</v>
      </c>
      <c r="E23" s="315">
        <v>25</v>
      </c>
      <c r="F23" s="316" t="s">
        <v>0</v>
      </c>
      <c r="G23" s="316" t="s">
        <v>0</v>
      </c>
      <c r="H23" s="315" t="s">
        <v>0</v>
      </c>
      <c r="I23" s="316" t="s">
        <v>0</v>
      </c>
      <c r="J23" s="315" t="s">
        <v>0</v>
      </c>
      <c r="K23" s="316" t="s">
        <v>0</v>
      </c>
      <c r="L23" s="315" t="s">
        <v>0</v>
      </c>
      <c r="M23" s="316" t="s">
        <v>0</v>
      </c>
      <c r="N23" s="315" t="s">
        <v>0</v>
      </c>
      <c r="O23" s="270" t="s">
        <v>0</v>
      </c>
      <c r="P23" s="316" t="s">
        <v>0</v>
      </c>
      <c r="Q23" s="320" t="s">
        <v>0</v>
      </c>
      <c r="R23" s="270" t="s">
        <v>0</v>
      </c>
      <c r="S23" s="320" t="s">
        <v>0</v>
      </c>
      <c r="T23" s="316" t="s">
        <v>0</v>
      </c>
      <c r="U23" s="315">
        <v>25</v>
      </c>
    </row>
    <row r="24" spans="1:22">
      <c r="A24" s="407"/>
      <c r="B24" s="434" t="s">
        <v>73</v>
      </c>
      <c r="C24" s="312" t="s">
        <v>0</v>
      </c>
      <c r="D24" s="313" t="s">
        <v>0</v>
      </c>
      <c r="E24" s="312" t="s">
        <v>0</v>
      </c>
      <c r="F24" s="313" t="s">
        <v>0</v>
      </c>
      <c r="G24" s="313" t="s">
        <v>0</v>
      </c>
      <c r="H24" s="312" t="s">
        <v>0</v>
      </c>
      <c r="I24" s="313" t="s">
        <v>0</v>
      </c>
      <c r="J24" s="312" t="s">
        <v>0</v>
      </c>
      <c r="K24" s="313" t="s">
        <v>0</v>
      </c>
      <c r="L24" s="312" t="s">
        <v>0</v>
      </c>
      <c r="M24" s="313" t="s">
        <v>0</v>
      </c>
      <c r="N24" s="312" t="s">
        <v>0</v>
      </c>
      <c r="O24" s="313" t="s">
        <v>0</v>
      </c>
      <c r="P24" s="313" t="s">
        <v>0</v>
      </c>
      <c r="Q24" s="312" t="s">
        <v>0</v>
      </c>
      <c r="R24" s="313" t="s">
        <v>0</v>
      </c>
      <c r="S24" s="312" t="s">
        <v>0</v>
      </c>
      <c r="T24" s="313" t="s">
        <v>0</v>
      </c>
      <c r="U24" s="312" t="s">
        <v>0</v>
      </c>
    </row>
    <row r="25" spans="1:22">
      <c r="A25" s="408"/>
      <c r="B25" s="433"/>
      <c r="C25" s="320" t="s">
        <v>0</v>
      </c>
      <c r="D25" s="270" t="s">
        <v>0</v>
      </c>
      <c r="E25" s="320" t="s">
        <v>0</v>
      </c>
      <c r="F25" s="270" t="s">
        <v>0</v>
      </c>
      <c r="G25" s="270" t="s">
        <v>0</v>
      </c>
      <c r="H25" s="320" t="s">
        <v>0</v>
      </c>
      <c r="I25" s="270" t="s">
        <v>0</v>
      </c>
      <c r="J25" s="320" t="s">
        <v>0</v>
      </c>
      <c r="K25" s="270" t="s">
        <v>0</v>
      </c>
      <c r="L25" s="320" t="s">
        <v>0</v>
      </c>
      <c r="M25" s="270" t="s">
        <v>0</v>
      </c>
      <c r="N25" s="320" t="s">
        <v>0</v>
      </c>
      <c r="O25" s="270" t="s">
        <v>0</v>
      </c>
      <c r="P25" s="270" t="s">
        <v>0</v>
      </c>
      <c r="Q25" s="320" t="s">
        <v>0</v>
      </c>
      <c r="R25" s="270" t="s">
        <v>0</v>
      </c>
      <c r="S25" s="320" t="s">
        <v>0</v>
      </c>
      <c r="T25" s="270" t="s">
        <v>0</v>
      </c>
      <c r="U25" s="320" t="s">
        <v>0</v>
      </c>
    </row>
    <row r="26" spans="1:22">
      <c r="A26" s="411" t="s">
        <v>3</v>
      </c>
      <c r="B26" s="410"/>
      <c r="C26" s="360">
        <v>28</v>
      </c>
      <c r="D26" s="313">
        <v>13</v>
      </c>
      <c r="E26" s="273">
        <v>9</v>
      </c>
      <c r="F26" s="294">
        <v>2</v>
      </c>
      <c r="G26" s="294" t="s">
        <v>0</v>
      </c>
      <c r="H26" s="273" t="s">
        <v>0</v>
      </c>
      <c r="I26" s="294" t="s">
        <v>0</v>
      </c>
      <c r="J26" s="273" t="s">
        <v>0</v>
      </c>
      <c r="K26" s="294" t="s">
        <v>0</v>
      </c>
      <c r="L26" s="273" t="s">
        <v>0</v>
      </c>
      <c r="M26" s="294" t="s">
        <v>0</v>
      </c>
      <c r="N26" s="273" t="s">
        <v>0</v>
      </c>
      <c r="O26" s="294" t="s">
        <v>0</v>
      </c>
      <c r="P26" s="294" t="s">
        <v>0</v>
      </c>
      <c r="Q26" s="273" t="s">
        <v>0</v>
      </c>
      <c r="R26" s="294" t="s">
        <v>0</v>
      </c>
      <c r="S26" s="273" t="s">
        <v>0</v>
      </c>
      <c r="T26" s="294" t="s">
        <v>0</v>
      </c>
      <c r="U26" s="273">
        <v>4</v>
      </c>
    </row>
    <row r="27" spans="1:22">
      <c r="A27" s="412"/>
      <c r="B27" s="413"/>
      <c r="C27" s="315">
        <v>100</v>
      </c>
      <c r="D27" s="316">
        <v>53.571428571428569</v>
      </c>
      <c r="E27" s="315">
        <v>35.714285714285715</v>
      </c>
      <c r="F27" s="316">
        <v>7.1428571428571423</v>
      </c>
      <c r="G27" s="316" t="s">
        <v>0</v>
      </c>
      <c r="H27" s="315" t="s">
        <v>0</v>
      </c>
      <c r="I27" s="316" t="s">
        <v>0</v>
      </c>
      <c r="J27" s="315" t="s">
        <v>0</v>
      </c>
      <c r="K27" s="316" t="s">
        <v>0</v>
      </c>
      <c r="L27" s="315" t="s">
        <v>0</v>
      </c>
      <c r="M27" s="316" t="s">
        <v>0</v>
      </c>
      <c r="N27" s="315" t="s">
        <v>0</v>
      </c>
      <c r="O27" s="316" t="s">
        <v>0</v>
      </c>
      <c r="P27" s="316" t="s">
        <v>0</v>
      </c>
      <c r="Q27" s="315" t="s">
        <v>0</v>
      </c>
      <c r="R27" s="316" t="s">
        <v>0</v>
      </c>
      <c r="S27" s="315" t="s">
        <v>0</v>
      </c>
      <c r="T27" s="316" t="s">
        <v>0</v>
      </c>
      <c r="U27" s="315">
        <v>3.5714285714285712</v>
      </c>
      <c r="V27" s="319"/>
    </row>
    <row r="28" spans="1:22">
      <c r="A28" s="407"/>
      <c r="B28" s="434" t="s">
        <v>2</v>
      </c>
      <c r="C28" s="312" t="s">
        <v>0</v>
      </c>
      <c r="D28" s="313" t="s">
        <v>0</v>
      </c>
      <c r="E28" s="312" t="s">
        <v>0</v>
      </c>
      <c r="F28" s="313" t="s">
        <v>0</v>
      </c>
      <c r="G28" s="313" t="s">
        <v>0</v>
      </c>
      <c r="H28" s="312" t="s">
        <v>0</v>
      </c>
      <c r="I28" s="313" t="s">
        <v>0</v>
      </c>
      <c r="J28" s="312" t="s">
        <v>0</v>
      </c>
      <c r="K28" s="313" t="s">
        <v>0</v>
      </c>
      <c r="L28" s="312" t="s">
        <v>0</v>
      </c>
      <c r="M28" s="313" t="s">
        <v>0</v>
      </c>
      <c r="N28" s="312" t="s">
        <v>0</v>
      </c>
      <c r="O28" s="313" t="s">
        <v>0</v>
      </c>
      <c r="P28" s="313" t="s">
        <v>0</v>
      </c>
      <c r="Q28" s="312" t="s">
        <v>0</v>
      </c>
      <c r="R28" s="313" t="s">
        <v>0</v>
      </c>
      <c r="S28" s="312" t="s">
        <v>0</v>
      </c>
      <c r="T28" s="313" t="s">
        <v>0</v>
      </c>
      <c r="U28" s="312" t="s">
        <v>0</v>
      </c>
    </row>
    <row r="29" spans="1:22">
      <c r="A29" s="408"/>
      <c r="B29" s="433"/>
      <c r="C29" s="320" t="s">
        <v>0</v>
      </c>
      <c r="D29" s="270" t="s">
        <v>0</v>
      </c>
      <c r="E29" s="320" t="s">
        <v>0</v>
      </c>
      <c r="F29" s="270" t="s">
        <v>0</v>
      </c>
      <c r="G29" s="270" t="s">
        <v>0</v>
      </c>
      <c r="H29" s="320" t="s">
        <v>0</v>
      </c>
      <c r="I29" s="270" t="s">
        <v>0</v>
      </c>
      <c r="J29" s="320" t="s">
        <v>0</v>
      </c>
      <c r="K29" s="270" t="s">
        <v>0</v>
      </c>
      <c r="L29" s="320" t="s">
        <v>0</v>
      </c>
      <c r="M29" s="270" t="s">
        <v>0</v>
      </c>
      <c r="N29" s="320" t="s">
        <v>0</v>
      </c>
      <c r="O29" s="270" t="s">
        <v>0</v>
      </c>
      <c r="P29" s="270" t="s">
        <v>0</v>
      </c>
      <c r="Q29" s="269" t="s">
        <v>0</v>
      </c>
      <c r="R29" s="270" t="s">
        <v>0</v>
      </c>
      <c r="S29" s="272" t="s">
        <v>0</v>
      </c>
      <c r="T29" s="270" t="s">
        <v>0</v>
      </c>
      <c r="U29" s="320" t="s">
        <v>0</v>
      </c>
    </row>
    <row r="30" spans="1:22">
      <c r="A30" s="407"/>
      <c r="B30" s="434" t="s">
        <v>297</v>
      </c>
      <c r="C30" s="273" t="s">
        <v>0</v>
      </c>
      <c r="D30" s="294" t="s">
        <v>0</v>
      </c>
      <c r="E30" s="312" t="s">
        <v>0</v>
      </c>
      <c r="F30" s="313" t="s">
        <v>0</v>
      </c>
      <c r="G30" s="313" t="s">
        <v>0</v>
      </c>
      <c r="H30" s="312" t="s">
        <v>0</v>
      </c>
      <c r="I30" s="313" t="s">
        <v>0</v>
      </c>
      <c r="J30" s="312" t="s">
        <v>0</v>
      </c>
      <c r="K30" s="313" t="s">
        <v>0</v>
      </c>
      <c r="L30" s="312" t="s">
        <v>0</v>
      </c>
      <c r="M30" s="313" t="s">
        <v>0</v>
      </c>
      <c r="N30" s="312" t="s">
        <v>0</v>
      </c>
      <c r="O30" s="313" t="s">
        <v>0</v>
      </c>
      <c r="P30" s="313" t="s">
        <v>0</v>
      </c>
      <c r="Q30" s="311" t="s">
        <v>0</v>
      </c>
      <c r="R30" s="313" t="s">
        <v>0</v>
      </c>
      <c r="S30" s="305" t="s">
        <v>0</v>
      </c>
      <c r="T30" s="313" t="s">
        <v>0</v>
      </c>
      <c r="U30" s="312" t="s">
        <v>0</v>
      </c>
    </row>
    <row r="31" spans="1:22">
      <c r="A31" s="408"/>
      <c r="B31" s="433"/>
      <c r="C31" s="320" t="s">
        <v>0</v>
      </c>
      <c r="D31" s="270" t="s">
        <v>0</v>
      </c>
      <c r="E31" s="320" t="s">
        <v>0</v>
      </c>
      <c r="F31" s="270" t="s">
        <v>0</v>
      </c>
      <c r="G31" s="270" t="s">
        <v>0</v>
      </c>
      <c r="H31" s="320" t="s">
        <v>0</v>
      </c>
      <c r="I31" s="270" t="s">
        <v>0</v>
      </c>
      <c r="J31" s="320" t="s">
        <v>0</v>
      </c>
      <c r="K31" s="270" t="s">
        <v>0</v>
      </c>
      <c r="L31" s="320" t="s">
        <v>0</v>
      </c>
      <c r="M31" s="270" t="s">
        <v>0</v>
      </c>
      <c r="N31" s="320" t="s">
        <v>0</v>
      </c>
      <c r="O31" s="270" t="s">
        <v>0</v>
      </c>
      <c r="P31" s="270" t="s">
        <v>0</v>
      </c>
      <c r="Q31" s="269" t="s">
        <v>0</v>
      </c>
      <c r="R31" s="270" t="s">
        <v>0</v>
      </c>
      <c r="S31" s="272" t="s">
        <v>0</v>
      </c>
      <c r="T31" s="270" t="s">
        <v>0</v>
      </c>
      <c r="U31" s="320" t="s">
        <v>0</v>
      </c>
    </row>
    <row r="32" spans="1:22">
      <c r="A32" s="407"/>
      <c r="B32" s="434" t="s">
        <v>298</v>
      </c>
      <c r="C32" s="273" t="s">
        <v>0</v>
      </c>
      <c r="D32" s="294" t="s">
        <v>0</v>
      </c>
      <c r="E32" s="273" t="s">
        <v>0</v>
      </c>
      <c r="F32" s="294" t="s">
        <v>0</v>
      </c>
      <c r="G32" s="294" t="s">
        <v>0</v>
      </c>
      <c r="H32" s="273" t="s">
        <v>0</v>
      </c>
      <c r="I32" s="294" t="s">
        <v>0</v>
      </c>
      <c r="J32" s="273" t="s">
        <v>0</v>
      </c>
      <c r="K32" s="294" t="s">
        <v>0</v>
      </c>
      <c r="L32" s="312" t="s">
        <v>0</v>
      </c>
      <c r="M32" s="294" t="s">
        <v>0</v>
      </c>
      <c r="N32" s="312" t="s">
        <v>0</v>
      </c>
      <c r="O32" s="313" t="s">
        <v>0</v>
      </c>
      <c r="P32" s="313" t="s">
        <v>0</v>
      </c>
      <c r="Q32" s="311" t="s">
        <v>0</v>
      </c>
      <c r="R32" s="313" t="s">
        <v>0</v>
      </c>
      <c r="S32" s="305" t="s">
        <v>0</v>
      </c>
      <c r="T32" s="313" t="s">
        <v>0</v>
      </c>
      <c r="U32" s="273" t="s">
        <v>0</v>
      </c>
    </row>
    <row r="33" spans="1:21">
      <c r="A33" s="408"/>
      <c r="B33" s="433"/>
      <c r="C33" s="320" t="s">
        <v>0</v>
      </c>
      <c r="D33" s="270" t="s">
        <v>0</v>
      </c>
      <c r="E33" s="320" t="s">
        <v>0</v>
      </c>
      <c r="F33" s="270" t="s">
        <v>0</v>
      </c>
      <c r="G33" s="270" t="s">
        <v>0</v>
      </c>
      <c r="H33" s="320" t="s">
        <v>0</v>
      </c>
      <c r="I33" s="270" t="s">
        <v>0</v>
      </c>
      <c r="J33" s="320" t="s">
        <v>0</v>
      </c>
      <c r="K33" s="270" t="s">
        <v>0</v>
      </c>
      <c r="L33" s="320" t="s">
        <v>0</v>
      </c>
      <c r="M33" s="270" t="s">
        <v>0</v>
      </c>
      <c r="N33" s="320" t="s">
        <v>0</v>
      </c>
      <c r="O33" s="270" t="s">
        <v>0</v>
      </c>
      <c r="P33" s="270" t="s">
        <v>0</v>
      </c>
      <c r="Q33" s="269" t="s">
        <v>0</v>
      </c>
      <c r="R33" s="270" t="s">
        <v>0</v>
      </c>
      <c r="S33" s="272" t="s">
        <v>0</v>
      </c>
      <c r="T33" s="270" t="s">
        <v>0</v>
      </c>
      <c r="U33" s="320" t="s">
        <v>0</v>
      </c>
    </row>
    <row r="34" spans="1:21">
      <c r="A34" s="407"/>
      <c r="B34" s="434" t="s">
        <v>299</v>
      </c>
      <c r="C34" s="273">
        <v>1</v>
      </c>
      <c r="D34" s="294">
        <v>1</v>
      </c>
      <c r="E34" s="273" t="s">
        <v>0</v>
      </c>
      <c r="F34" s="294" t="s">
        <v>0</v>
      </c>
      <c r="G34" s="294" t="s">
        <v>0</v>
      </c>
      <c r="H34" s="273" t="s">
        <v>0</v>
      </c>
      <c r="I34" s="294" t="s">
        <v>0</v>
      </c>
      <c r="J34" s="273" t="s">
        <v>0</v>
      </c>
      <c r="K34" s="294" t="s">
        <v>0</v>
      </c>
      <c r="L34" s="273" t="s">
        <v>0</v>
      </c>
      <c r="M34" s="294" t="s">
        <v>0</v>
      </c>
      <c r="N34" s="273" t="s">
        <v>0</v>
      </c>
      <c r="O34" s="294" t="s">
        <v>0</v>
      </c>
      <c r="P34" s="294" t="s">
        <v>0</v>
      </c>
      <c r="Q34" s="313" t="s">
        <v>0</v>
      </c>
      <c r="R34" s="311" t="s">
        <v>0</v>
      </c>
      <c r="S34" s="273" t="s">
        <v>0</v>
      </c>
      <c r="T34" s="294" t="s">
        <v>0</v>
      </c>
      <c r="U34" s="273" t="s">
        <v>0</v>
      </c>
    </row>
    <row r="35" spans="1:21">
      <c r="A35" s="408"/>
      <c r="B35" s="433"/>
      <c r="C35" s="320">
        <v>100</v>
      </c>
      <c r="D35" s="270">
        <v>100</v>
      </c>
      <c r="E35" s="320" t="s">
        <v>0</v>
      </c>
      <c r="F35" s="270" t="s">
        <v>0</v>
      </c>
      <c r="G35" s="270" t="s">
        <v>0</v>
      </c>
      <c r="H35" s="320" t="s">
        <v>0</v>
      </c>
      <c r="I35" s="270" t="s">
        <v>0</v>
      </c>
      <c r="J35" s="320" t="s">
        <v>0</v>
      </c>
      <c r="K35" s="270" t="s">
        <v>0</v>
      </c>
      <c r="L35" s="320" t="s">
        <v>0</v>
      </c>
      <c r="M35" s="270" t="s">
        <v>0</v>
      </c>
      <c r="N35" s="320" t="s">
        <v>0</v>
      </c>
      <c r="O35" s="270" t="s">
        <v>0</v>
      </c>
      <c r="P35" s="270" t="s">
        <v>0</v>
      </c>
      <c r="Q35" s="270" t="s">
        <v>0</v>
      </c>
      <c r="R35" s="269" t="s">
        <v>0</v>
      </c>
      <c r="S35" s="270" t="s">
        <v>0</v>
      </c>
      <c r="T35" s="269" t="s">
        <v>0</v>
      </c>
      <c r="U35" s="320" t="s">
        <v>0</v>
      </c>
    </row>
    <row r="36" spans="1:21">
      <c r="A36" s="407"/>
      <c r="B36" s="434" t="s">
        <v>300</v>
      </c>
      <c r="C36" s="273">
        <v>5</v>
      </c>
      <c r="D36" s="294">
        <v>4</v>
      </c>
      <c r="E36" s="273">
        <v>1</v>
      </c>
      <c r="F36" s="294" t="s">
        <v>0</v>
      </c>
      <c r="G36" s="294" t="s">
        <v>0</v>
      </c>
      <c r="H36" s="273" t="s">
        <v>0</v>
      </c>
      <c r="I36" s="294" t="s">
        <v>0</v>
      </c>
      <c r="J36" s="273" t="s">
        <v>0</v>
      </c>
      <c r="K36" s="294" t="s">
        <v>0</v>
      </c>
      <c r="L36" s="273" t="s">
        <v>0</v>
      </c>
      <c r="M36" s="294" t="s">
        <v>0</v>
      </c>
      <c r="N36" s="273" t="s">
        <v>0</v>
      </c>
      <c r="O36" s="294" t="s">
        <v>0</v>
      </c>
      <c r="P36" s="313" t="s">
        <v>0</v>
      </c>
      <c r="Q36" s="311" t="s">
        <v>0</v>
      </c>
      <c r="R36" s="285" t="s">
        <v>0</v>
      </c>
      <c r="S36" s="294" t="s">
        <v>0</v>
      </c>
      <c r="T36" s="285" t="s">
        <v>0</v>
      </c>
      <c r="U36" s="273" t="s">
        <v>0</v>
      </c>
    </row>
    <row r="37" spans="1:21">
      <c r="A37" s="408"/>
      <c r="B37" s="433"/>
      <c r="C37" s="315">
        <v>100</v>
      </c>
      <c r="D37" s="270">
        <v>80</v>
      </c>
      <c r="E37" s="320">
        <v>20</v>
      </c>
      <c r="F37" s="270" t="s">
        <v>0</v>
      </c>
      <c r="G37" s="270" t="s">
        <v>0</v>
      </c>
      <c r="H37" s="320" t="s">
        <v>0</v>
      </c>
      <c r="I37" s="270" t="s">
        <v>0</v>
      </c>
      <c r="J37" s="320" t="s">
        <v>0</v>
      </c>
      <c r="K37" s="270" t="s">
        <v>0</v>
      </c>
      <c r="L37" s="320" t="s">
        <v>0</v>
      </c>
      <c r="M37" s="270" t="s">
        <v>0</v>
      </c>
      <c r="N37" s="320" t="s">
        <v>0</v>
      </c>
      <c r="O37" s="270" t="s">
        <v>0</v>
      </c>
      <c r="P37" s="270" t="s">
        <v>0</v>
      </c>
      <c r="Q37" s="269" t="s">
        <v>0</v>
      </c>
      <c r="R37" s="269" t="s">
        <v>0</v>
      </c>
      <c r="S37" s="270" t="s">
        <v>0</v>
      </c>
      <c r="T37" s="269" t="s">
        <v>0</v>
      </c>
      <c r="U37" s="320" t="s">
        <v>0</v>
      </c>
    </row>
    <row r="38" spans="1:21">
      <c r="A38" s="407"/>
      <c r="B38" s="434" t="s">
        <v>301</v>
      </c>
      <c r="C38" s="311">
        <v>7</v>
      </c>
      <c r="D38" s="294">
        <v>2</v>
      </c>
      <c r="E38" s="273">
        <v>2</v>
      </c>
      <c r="F38" s="294" t="s">
        <v>0</v>
      </c>
      <c r="G38" s="294" t="s">
        <v>0</v>
      </c>
      <c r="H38" s="273" t="s">
        <v>0</v>
      </c>
      <c r="I38" s="294" t="s">
        <v>0</v>
      </c>
      <c r="J38" s="273" t="s">
        <v>0</v>
      </c>
      <c r="K38" s="294" t="s">
        <v>0</v>
      </c>
      <c r="L38" s="273" t="s">
        <v>0</v>
      </c>
      <c r="M38" s="294" t="s">
        <v>0</v>
      </c>
      <c r="N38" s="273" t="s">
        <v>0</v>
      </c>
      <c r="O38" s="294" t="s">
        <v>0</v>
      </c>
      <c r="P38" s="294" t="s">
        <v>0</v>
      </c>
      <c r="Q38" s="285" t="s">
        <v>0</v>
      </c>
      <c r="R38" s="285" t="s">
        <v>0</v>
      </c>
      <c r="S38" s="294" t="s">
        <v>0</v>
      </c>
      <c r="T38" s="285" t="s">
        <v>0</v>
      </c>
      <c r="U38" s="273">
        <v>3</v>
      </c>
    </row>
    <row r="39" spans="1:21">
      <c r="A39" s="408"/>
      <c r="B39" s="433"/>
      <c r="C39" s="320">
        <v>100</v>
      </c>
      <c r="D39" s="270">
        <v>42.857142857142854</v>
      </c>
      <c r="E39" s="320">
        <v>57.142857142857139</v>
      </c>
      <c r="F39" s="270" t="s">
        <v>0</v>
      </c>
      <c r="G39" s="270" t="s">
        <v>0</v>
      </c>
      <c r="H39" s="320" t="s">
        <v>0</v>
      </c>
      <c r="I39" s="270" t="s">
        <v>0</v>
      </c>
      <c r="J39" s="320" t="s">
        <v>0</v>
      </c>
      <c r="K39" s="270" t="s">
        <v>0</v>
      </c>
      <c r="L39" s="320" t="s">
        <v>0</v>
      </c>
      <c r="M39" s="270" t="s">
        <v>0</v>
      </c>
      <c r="N39" s="320" t="s">
        <v>0</v>
      </c>
      <c r="O39" s="270" t="s">
        <v>0</v>
      </c>
      <c r="P39" s="270" t="s">
        <v>0</v>
      </c>
      <c r="Q39" s="269" t="s">
        <v>0</v>
      </c>
      <c r="R39" s="269" t="s">
        <v>0</v>
      </c>
      <c r="S39" s="270" t="s">
        <v>0</v>
      </c>
      <c r="T39" s="269" t="s">
        <v>0</v>
      </c>
      <c r="U39" s="320" t="s">
        <v>0</v>
      </c>
    </row>
    <row r="40" spans="1:21">
      <c r="A40" s="407"/>
      <c r="B40" s="434" t="s">
        <v>302</v>
      </c>
      <c r="C40" s="273">
        <v>4</v>
      </c>
      <c r="D40" s="294">
        <v>1</v>
      </c>
      <c r="E40" s="273">
        <v>3</v>
      </c>
      <c r="F40" s="294" t="s">
        <v>0</v>
      </c>
      <c r="G40" s="294" t="s">
        <v>0</v>
      </c>
      <c r="H40" s="273" t="s">
        <v>0</v>
      </c>
      <c r="I40" s="294" t="s">
        <v>0</v>
      </c>
      <c r="J40" s="273" t="s">
        <v>0</v>
      </c>
      <c r="K40" s="294" t="s">
        <v>0</v>
      </c>
      <c r="L40" s="273" t="s">
        <v>0</v>
      </c>
      <c r="M40" s="294" t="s">
        <v>0</v>
      </c>
      <c r="N40" s="273" t="s">
        <v>0</v>
      </c>
      <c r="O40" s="294" t="s">
        <v>0</v>
      </c>
      <c r="P40" s="294" t="s">
        <v>0</v>
      </c>
      <c r="Q40" s="285" t="s">
        <v>0</v>
      </c>
      <c r="R40" s="285" t="s">
        <v>0</v>
      </c>
      <c r="S40" s="294" t="s">
        <v>0</v>
      </c>
      <c r="T40" s="285" t="s">
        <v>0</v>
      </c>
      <c r="U40" s="273" t="s">
        <v>0</v>
      </c>
    </row>
    <row r="41" spans="1:21">
      <c r="A41" s="408"/>
      <c r="B41" s="433"/>
      <c r="C41" s="320">
        <v>100</v>
      </c>
      <c r="D41" s="270">
        <v>50</v>
      </c>
      <c r="E41" s="320">
        <v>50</v>
      </c>
      <c r="F41" s="270" t="s">
        <v>0</v>
      </c>
      <c r="G41" s="270" t="s">
        <v>0</v>
      </c>
      <c r="H41" s="320" t="s">
        <v>0</v>
      </c>
      <c r="I41" s="270" t="s">
        <v>0</v>
      </c>
      <c r="J41" s="320" t="s">
        <v>0</v>
      </c>
      <c r="K41" s="270" t="s">
        <v>0</v>
      </c>
      <c r="L41" s="320" t="s">
        <v>0</v>
      </c>
      <c r="M41" s="270" t="s">
        <v>0</v>
      </c>
      <c r="N41" s="320" t="s">
        <v>0</v>
      </c>
      <c r="O41" s="270" t="s">
        <v>0</v>
      </c>
      <c r="P41" s="270" t="s">
        <v>0</v>
      </c>
      <c r="Q41" s="269" t="s">
        <v>0</v>
      </c>
      <c r="R41" s="269" t="s">
        <v>0</v>
      </c>
      <c r="S41" s="270" t="s">
        <v>0</v>
      </c>
      <c r="T41" s="269" t="s">
        <v>0</v>
      </c>
      <c r="U41" s="320" t="s">
        <v>0</v>
      </c>
    </row>
    <row r="42" spans="1:21">
      <c r="A42" s="407"/>
      <c r="B42" s="434" t="s">
        <v>303</v>
      </c>
      <c r="C42" s="273">
        <v>9</v>
      </c>
      <c r="D42" s="294">
        <v>4</v>
      </c>
      <c r="E42" s="273">
        <v>2</v>
      </c>
      <c r="F42" s="294">
        <v>2</v>
      </c>
      <c r="G42" s="294" t="s">
        <v>0</v>
      </c>
      <c r="H42" s="273" t="s">
        <v>0</v>
      </c>
      <c r="I42" s="294" t="s">
        <v>0</v>
      </c>
      <c r="J42" s="273" t="s">
        <v>0</v>
      </c>
      <c r="K42" s="294" t="s">
        <v>0</v>
      </c>
      <c r="L42" s="273" t="s">
        <v>0</v>
      </c>
      <c r="M42" s="294" t="s">
        <v>0</v>
      </c>
      <c r="N42" s="273" t="s">
        <v>0</v>
      </c>
      <c r="O42" s="294" t="s">
        <v>0</v>
      </c>
      <c r="P42" s="294" t="s">
        <v>0</v>
      </c>
      <c r="Q42" s="285" t="s">
        <v>0</v>
      </c>
      <c r="R42" s="294" t="s">
        <v>0</v>
      </c>
      <c r="S42" s="294" t="s">
        <v>0</v>
      </c>
      <c r="T42" s="285" t="s">
        <v>0</v>
      </c>
      <c r="U42" s="273">
        <v>1</v>
      </c>
    </row>
    <row r="43" spans="1:21">
      <c r="A43" s="408"/>
      <c r="B43" s="433"/>
      <c r="C43" s="320">
        <v>100</v>
      </c>
      <c r="D43" s="270">
        <v>44.444444444444443</v>
      </c>
      <c r="E43" s="320">
        <v>22.222222222222221</v>
      </c>
      <c r="F43" s="270">
        <v>22.222222222222221</v>
      </c>
      <c r="G43" s="270" t="s">
        <v>0</v>
      </c>
      <c r="H43" s="320" t="s">
        <v>0</v>
      </c>
      <c r="I43" s="270" t="s">
        <v>0</v>
      </c>
      <c r="J43" s="320" t="s">
        <v>0</v>
      </c>
      <c r="K43" s="270" t="s">
        <v>0</v>
      </c>
      <c r="L43" s="320" t="s">
        <v>0</v>
      </c>
      <c r="M43" s="270" t="s">
        <v>0</v>
      </c>
      <c r="N43" s="320" t="s">
        <v>0</v>
      </c>
      <c r="O43" s="270" t="s">
        <v>0</v>
      </c>
      <c r="P43" s="269" t="s">
        <v>0</v>
      </c>
      <c r="Q43" s="270" t="s">
        <v>0</v>
      </c>
      <c r="R43" s="270" t="s">
        <v>0</v>
      </c>
      <c r="S43" s="270" t="s">
        <v>0</v>
      </c>
      <c r="T43" s="269" t="s">
        <v>0</v>
      </c>
      <c r="U43" s="320">
        <v>11.111111111111111</v>
      </c>
    </row>
    <row r="44" spans="1:21">
      <c r="A44" s="407"/>
      <c r="B44" s="434" t="s">
        <v>304</v>
      </c>
      <c r="C44" s="273">
        <v>2</v>
      </c>
      <c r="D44" s="294">
        <v>1</v>
      </c>
      <c r="E44" s="273">
        <v>1</v>
      </c>
      <c r="F44" s="294" t="s">
        <v>0</v>
      </c>
      <c r="G44" s="294" t="s">
        <v>0</v>
      </c>
      <c r="H44" s="273" t="s">
        <v>0</v>
      </c>
      <c r="I44" s="294" t="s">
        <v>0</v>
      </c>
      <c r="J44" s="273" t="s">
        <v>0</v>
      </c>
      <c r="K44" s="294" t="s">
        <v>0</v>
      </c>
      <c r="L44" s="273" t="s">
        <v>0</v>
      </c>
      <c r="M44" s="294" t="s">
        <v>0</v>
      </c>
      <c r="N44" s="273" t="s">
        <v>0</v>
      </c>
      <c r="O44" s="294" t="s">
        <v>0</v>
      </c>
      <c r="P44" s="285" t="s">
        <v>0</v>
      </c>
      <c r="Q44" s="294" t="s">
        <v>0</v>
      </c>
      <c r="R44" s="294" t="s">
        <v>0</v>
      </c>
      <c r="S44" s="294" t="s">
        <v>0</v>
      </c>
      <c r="T44" s="285" t="s">
        <v>0</v>
      </c>
      <c r="U44" s="273" t="s">
        <v>0</v>
      </c>
    </row>
    <row r="45" spans="1:21">
      <c r="A45" s="408"/>
      <c r="B45" s="433"/>
      <c r="C45" s="315">
        <v>100</v>
      </c>
      <c r="D45" s="316">
        <v>50</v>
      </c>
      <c r="E45" s="315">
        <v>50</v>
      </c>
      <c r="F45" s="316" t="s">
        <v>0</v>
      </c>
      <c r="G45" s="316" t="s">
        <v>0</v>
      </c>
      <c r="H45" s="315" t="s">
        <v>0</v>
      </c>
      <c r="I45" s="316" t="s">
        <v>0</v>
      </c>
      <c r="J45" s="315" t="s">
        <v>0</v>
      </c>
      <c r="K45" s="316" t="s">
        <v>0</v>
      </c>
      <c r="L45" s="315" t="s">
        <v>0</v>
      </c>
      <c r="M45" s="316" t="s">
        <v>0</v>
      </c>
      <c r="N45" s="315" t="s">
        <v>0</v>
      </c>
      <c r="O45" s="270" t="s">
        <v>0</v>
      </c>
      <c r="P45" s="269" t="s">
        <v>0</v>
      </c>
      <c r="Q45" s="270" t="s">
        <v>0</v>
      </c>
      <c r="R45" s="270" t="s">
        <v>0</v>
      </c>
      <c r="S45" s="270" t="s">
        <v>0</v>
      </c>
      <c r="T45" s="269" t="s">
        <v>0</v>
      </c>
      <c r="U45" s="315" t="s">
        <v>0</v>
      </c>
    </row>
    <row r="46" spans="1:21">
      <c r="A46" s="407"/>
      <c r="B46" s="434" t="s">
        <v>73</v>
      </c>
      <c r="C46" s="312" t="s">
        <v>0</v>
      </c>
      <c r="D46" s="313" t="s">
        <v>0</v>
      </c>
      <c r="E46" s="312" t="s">
        <v>0</v>
      </c>
      <c r="F46" s="313" t="s">
        <v>0</v>
      </c>
      <c r="G46" s="313" t="s">
        <v>0</v>
      </c>
      <c r="H46" s="312" t="s">
        <v>0</v>
      </c>
      <c r="I46" s="313" t="s">
        <v>0</v>
      </c>
      <c r="J46" s="312" t="s">
        <v>0</v>
      </c>
      <c r="K46" s="313" t="s">
        <v>0</v>
      </c>
      <c r="L46" s="312" t="s">
        <v>0</v>
      </c>
      <c r="M46" s="313" t="s">
        <v>0</v>
      </c>
      <c r="N46" s="312" t="s">
        <v>0</v>
      </c>
      <c r="O46" s="313" t="s">
        <v>0</v>
      </c>
      <c r="P46" s="311" t="s">
        <v>0</v>
      </c>
      <c r="Q46" s="313" t="s">
        <v>0</v>
      </c>
      <c r="R46" s="313" t="s">
        <v>0</v>
      </c>
      <c r="S46" s="313" t="s">
        <v>0</v>
      </c>
      <c r="T46" s="313" t="s">
        <v>0</v>
      </c>
      <c r="U46" s="305" t="s">
        <v>0</v>
      </c>
    </row>
    <row r="47" spans="1:21">
      <c r="A47" s="408"/>
      <c r="B47" s="433"/>
      <c r="C47" s="320" t="s">
        <v>0</v>
      </c>
      <c r="D47" s="270" t="s">
        <v>0</v>
      </c>
      <c r="E47" s="320" t="s">
        <v>0</v>
      </c>
      <c r="F47" s="270" t="s">
        <v>0</v>
      </c>
      <c r="G47" s="270" t="s">
        <v>0</v>
      </c>
      <c r="H47" s="320" t="s">
        <v>0</v>
      </c>
      <c r="I47" s="270" t="s">
        <v>0</v>
      </c>
      <c r="J47" s="320" t="s">
        <v>0</v>
      </c>
      <c r="K47" s="270" t="s">
        <v>0</v>
      </c>
      <c r="L47" s="320" t="s">
        <v>0</v>
      </c>
      <c r="M47" s="270" t="s">
        <v>0</v>
      </c>
      <c r="N47" s="320" t="s">
        <v>0</v>
      </c>
      <c r="O47" s="270" t="s">
        <v>0</v>
      </c>
      <c r="P47" s="269" t="s">
        <v>0</v>
      </c>
      <c r="Q47" s="270" t="s">
        <v>0</v>
      </c>
      <c r="R47" s="270" t="s">
        <v>0</v>
      </c>
      <c r="S47" s="270" t="s">
        <v>0</v>
      </c>
      <c r="T47" s="270" t="s">
        <v>0</v>
      </c>
      <c r="U47" s="272" t="s">
        <v>0</v>
      </c>
    </row>
    <row r="48" spans="1:21">
      <c r="A48" s="411" t="s">
        <v>4</v>
      </c>
      <c r="B48" s="410"/>
      <c r="C48" s="273">
        <v>21</v>
      </c>
      <c r="D48" s="294">
        <v>7</v>
      </c>
      <c r="E48" s="273">
        <v>9</v>
      </c>
      <c r="F48" s="294" t="s">
        <v>0</v>
      </c>
      <c r="G48" s="294" t="s">
        <v>0</v>
      </c>
      <c r="H48" s="273" t="s">
        <v>0</v>
      </c>
      <c r="I48" s="294" t="s">
        <v>0</v>
      </c>
      <c r="J48" s="273" t="s">
        <v>0</v>
      </c>
      <c r="K48" s="294" t="s">
        <v>0</v>
      </c>
      <c r="L48" s="273" t="s">
        <v>0</v>
      </c>
      <c r="M48" s="294" t="s">
        <v>0</v>
      </c>
      <c r="N48" s="273" t="s">
        <v>0</v>
      </c>
      <c r="O48" s="294" t="s">
        <v>0</v>
      </c>
      <c r="P48" s="313" t="s">
        <v>0</v>
      </c>
      <c r="Q48" s="313" t="s">
        <v>0</v>
      </c>
      <c r="R48" s="313" t="s">
        <v>0</v>
      </c>
      <c r="S48" s="313" t="s">
        <v>0</v>
      </c>
      <c r="T48" s="313" t="s">
        <v>0</v>
      </c>
      <c r="U48" s="273">
        <v>5</v>
      </c>
    </row>
    <row r="49" spans="1:21">
      <c r="A49" s="412"/>
      <c r="B49" s="413"/>
      <c r="C49" s="315">
        <v>100</v>
      </c>
      <c r="D49" s="316">
        <v>33.333333333333329</v>
      </c>
      <c r="E49" s="315">
        <v>42.857142857142854</v>
      </c>
      <c r="F49" s="316" t="s">
        <v>0</v>
      </c>
      <c r="G49" s="316" t="s">
        <v>0</v>
      </c>
      <c r="H49" s="315" t="s">
        <v>0</v>
      </c>
      <c r="I49" s="316" t="s">
        <v>0</v>
      </c>
      <c r="J49" s="315" t="s">
        <v>0</v>
      </c>
      <c r="K49" s="316" t="s">
        <v>0</v>
      </c>
      <c r="L49" s="315" t="s">
        <v>0</v>
      </c>
      <c r="M49" s="316" t="s">
        <v>0</v>
      </c>
      <c r="N49" s="315" t="s">
        <v>0</v>
      </c>
      <c r="O49" s="316" t="s">
        <v>0</v>
      </c>
      <c r="P49" s="316" t="s">
        <v>0</v>
      </c>
      <c r="Q49" s="316" t="s">
        <v>0</v>
      </c>
      <c r="R49" s="316" t="s">
        <v>0</v>
      </c>
      <c r="S49" s="316" t="s">
        <v>0</v>
      </c>
      <c r="T49" s="270" t="s">
        <v>0</v>
      </c>
      <c r="U49" s="315">
        <v>23.809523809523807</v>
      </c>
    </row>
    <row r="50" spans="1:21">
      <c r="A50" s="407"/>
      <c r="B50" s="434" t="s">
        <v>2</v>
      </c>
      <c r="C50" s="312" t="s">
        <v>0</v>
      </c>
      <c r="D50" s="313" t="s">
        <v>0</v>
      </c>
      <c r="E50" s="312" t="s">
        <v>0</v>
      </c>
      <c r="F50" s="313" t="s">
        <v>0</v>
      </c>
      <c r="G50" s="313" t="s">
        <v>0</v>
      </c>
      <c r="H50" s="312" t="s">
        <v>0</v>
      </c>
      <c r="I50" s="313" t="s">
        <v>0</v>
      </c>
      <c r="J50" s="312" t="s">
        <v>0</v>
      </c>
      <c r="K50" s="313" t="s">
        <v>0</v>
      </c>
      <c r="L50" s="312" t="s">
        <v>0</v>
      </c>
      <c r="M50" s="313" t="s">
        <v>0</v>
      </c>
      <c r="N50" s="312" t="s">
        <v>0</v>
      </c>
      <c r="O50" s="313" t="s">
        <v>0</v>
      </c>
      <c r="P50" s="313" t="s">
        <v>0</v>
      </c>
      <c r="Q50" s="313" t="s">
        <v>0</v>
      </c>
      <c r="R50" s="313" t="s">
        <v>0</v>
      </c>
      <c r="S50" s="313" t="s">
        <v>0</v>
      </c>
      <c r="T50" s="311" t="s">
        <v>0</v>
      </c>
      <c r="U50" s="305" t="s">
        <v>0</v>
      </c>
    </row>
    <row r="51" spans="1:21">
      <c r="A51" s="408"/>
      <c r="B51" s="433"/>
      <c r="C51" s="320" t="s">
        <v>0</v>
      </c>
      <c r="D51" s="270" t="s">
        <v>0</v>
      </c>
      <c r="E51" s="320" t="s">
        <v>0</v>
      </c>
      <c r="F51" s="270" t="s">
        <v>0</v>
      </c>
      <c r="G51" s="270" t="s">
        <v>0</v>
      </c>
      <c r="H51" s="320" t="s">
        <v>0</v>
      </c>
      <c r="I51" s="270" t="s">
        <v>0</v>
      </c>
      <c r="J51" s="320" t="s">
        <v>0</v>
      </c>
      <c r="K51" s="270" t="s">
        <v>0</v>
      </c>
      <c r="L51" s="320" t="s">
        <v>0</v>
      </c>
      <c r="M51" s="270" t="s">
        <v>0</v>
      </c>
      <c r="N51" s="320" t="s">
        <v>0</v>
      </c>
      <c r="O51" s="270" t="s">
        <v>0</v>
      </c>
      <c r="P51" s="269" t="s">
        <v>0</v>
      </c>
      <c r="Q51" s="270" t="s">
        <v>0</v>
      </c>
      <c r="R51" s="270" t="s">
        <v>0</v>
      </c>
      <c r="S51" s="270" t="s">
        <v>0</v>
      </c>
      <c r="T51" s="270" t="s">
        <v>0</v>
      </c>
      <c r="U51" s="272" t="s">
        <v>0</v>
      </c>
    </row>
    <row r="52" spans="1:21">
      <c r="A52" s="407"/>
      <c r="B52" s="434" t="s">
        <v>297</v>
      </c>
      <c r="C52" s="312" t="s">
        <v>0</v>
      </c>
      <c r="D52" s="313" t="s">
        <v>0</v>
      </c>
      <c r="E52" s="312" t="s">
        <v>0</v>
      </c>
      <c r="F52" s="313" t="s">
        <v>0</v>
      </c>
      <c r="G52" s="313" t="s">
        <v>0</v>
      </c>
      <c r="H52" s="312" t="s">
        <v>0</v>
      </c>
      <c r="I52" s="313" t="s">
        <v>0</v>
      </c>
      <c r="J52" s="312" t="s">
        <v>0</v>
      </c>
      <c r="K52" s="313" t="s">
        <v>0</v>
      </c>
      <c r="L52" s="312" t="s">
        <v>0</v>
      </c>
      <c r="M52" s="313" t="s">
        <v>0</v>
      </c>
      <c r="N52" s="312" t="s">
        <v>0</v>
      </c>
      <c r="O52" s="313" t="s">
        <v>0</v>
      </c>
      <c r="P52" s="311" t="s">
        <v>0</v>
      </c>
      <c r="Q52" s="313" t="s">
        <v>0</v>
      </c>
      <c r="R52" s="313" t="s">
        <v>0</v>
      </c>
      <c r="S52" s="313" t="s">
        <v>0</v>
      </c>
      <c r="T52" s="313" t="s">
        <v>0</v>
      </c>
      <c r="U52" s="305" t="s">
        <v>0</v>
      </c>
    </row>
    <row r="53" spans="1:21">
      <c r="A53" s="408"/>
      <c r="B53" s="433"/>
      <c r="C53" s="320" t="s">
        <v>0</v>
      </c>
      <c r="D53" s="270" t="s">
        <v>0</v>
      </c>
      <c r="E53" s="320" t="s">
        <v>0</v>
      </c>
      <c r="F53" s="270" t="s">
        <v>0</v>
      </c>
      <c r="G53" s="270" t="s">
        <v>0</v>
      </c>
      <c r="H53" s="320" t="s">
        <v>0</v>
      </c>
      <c r="I53" s="270" t="s">
        <v>0</v>
      </c>
      <c r="J53" s="320" t="s">
        <v>0</v>
      </c>
      <c r="K53" s="270" t="s">
        <v>0</v>
      </c>
      <c r="L53" s="320" t="s">
        <v>0</v>
      </c>
      <c r="M53" s="270" t="s">
        <v>0</v>
      </c>
      <c r="N53" s="320" t="s">
        <v>0</v>
      </c>
      <c r="O53" s="270" t="s">
        <v>0</v>
      </c>
      <c r="P53" s="269" t="s">
        <v>0</v>
      </c>
      <c r="Q53" s="270" t="s">
        <v>0</v>
      </c>
      <c r="R53" s="270" t="s">
        <v>0</v>
      </c>
      <c r="S53" s="270" t="s">
        <v>0</v>
      </c>
      <c r="T53" s="270" t="s">
        <v>0</v>
      </c>
      <c r="U53" s="272" t="s">
        <v>0</v>
      </c>
    </row>
    <row r="54" spans="1:21">
      <c r="A54" s="407"/>
      <c r="B54" s="434" t="s">
        <v>298</v>
      </c>
      <c r="C54" s="273">
        <v>1</v>
      </c>
      <c r="D54" s="294" t="s">
        <v>0</v>
      </c>
      <c r="E54" s="273">
        <v>1</v>
      </c>
      <c r="F54" s="294" t="s">
        <v>0</v>
      </c>
      <c r="G54" s="294" t="s">
        <v>0</v>
      </c>
      <c r="H54" s="273" t="s">
        <v>0</v>
      </c>
      <c r="I54" s="294" t="s">
        <v>0</v>
      </c>
      <c r="J54" s="312" t="s">
        <v>0</v>
      </c>
      <c r="K54" s="294" t="s">
        <v>0</v>
      </c>
      <c r="L54" s="312" t="s">
        <v>0</v>
      </c>
      <c r="M54" s="313" t="s">
        <v>0</v>
      </c>
      <c r="N54" s="312" t="s">
        <v>0</v>
      </c>
      <c r="O54" s="313" t="s">
        <v>0</v>
      </c>
      <c r="P54" s="311" t="s">
        <v>0</v>
      </c>
      <c r="Q54" s="313" t="s">
        <v>0</v>
      </c>
      <c r="R54" s="313" t="s">
        <v>0</v>
      </c>
      <c r="S54" s="313" t="s">
        <v>0</v>
      </c>
      <c r="T54" s="313" t="s">
        <v>0</v>
      </c>
      <c r="U54" s="305" t="s">
        <v>0</v>
      </c>
    </row>
    <row r="55" spans="1:21">
      <c r="A55" s="408"/>
      <c r="B55" s="433"/>
      <c r="C55" s="320">
        <v>100</v>
      </c>
      <c r="D55" s="270" t="s">
        <v>0</v>
      </c>
      <c r="E55" s="320">
        <v>100</v>
      </c>
      <c r="F55" s="270" t="s">
        <v>0</v>
      </c>
      <c r="G55" s="270" t="s">
        <v>0</v>
      </c>
      <c r="H55" s="320" t="s">
        <v>0</v>
      </c>
      <c r="I55" s="270" t="s">
        <v>0</v>
      </c>
      <c r="J55" s="320" t="s">
        <v>0</v>
      </c>
      <c r="K55" s="270" t="s">
        <v>0</v>
      </c>
      <c r="L55" s="320" t="s">
        <v>0</v>
      </c>
      <c r="M55" s="270" t="s">
        <v>0</v>
      </c>
      <c r="N55" s="320" t="s">
        <v>0</v>
      </c>
      <c r="O55" s="270" t="s">
        <v>0</v>
      </c>
      <c r="P55" s="269" t="s">
        <v>0</v>
      </c>
      <c r="Q55" s="270" t="s">
        <v>0</v>
      </c>
      <c r="R55" s="270" t="s">
        <v>0</v>
      </c>
      <c r="S55" s="270" t="s">
        <v>0</v>
      </c>
      <c r="T55" s="270" t="s">
        <v>0</v>
      </c>
      <c r="U55" s="272" t="s">
        <v>0</v>
      </c>
    </row>
    <row r="56" spans="1:21">
      <c r="A56" s="407"/>
      <c r="B56" s="434" t="s">
        <v>299</v>
      </c>
      <c r="C56" s="273">
        <v>2</v>
      </c>
      <c r="D56" s="294" t="s">
        <v>0</v>
      </c>
      <c r="E56" s="273">
        <v>1</v>
      </c>
      <c r="F56" s="294" t="s">
        <v>0</v>
      </c>
      <c r="G56" s="294" t="s">
        <v>0</v>
      </c>
      <c r="H56" s="273" t="s">
        <v>0</v>
      </c>
      <c r="I56" s="294" t="s">
        <v>0</v>
      </c>
      <c r="J56" s="273" t="s">
        <v>0</v>
      </c>
      <c r="K56" s="294" t="s">
        <v>0</v>
      </c>
      <c r="L56" s="273" t="s">
        <v>0</v>
      </c>
      <c r="M56" s="294" t="s">
        <v>0</v>
      </c>
      <c r="N56" s="273" t="s">
        <v>0</v>
      </c>
      <c r="O56" s="294" t="s">
        <v>0</v>
      </c>
      <c r="P56" s="273" t="s">
        <v>0</v>
      </c>
      <c r="Q56" s="294" t="s">
        <v>0</v>
      </c>
      <c r="R56" s="294" t="s">
        <v>0</v>
      </c>
      <c r="S56" s="294" t="s">
        <v>0</v>
      </c>
      <c r="T56" s="313" t="s">
        <v>0</v>
      </c>
      <c r="U56" s="273">
        <v>1</v>
      </c>
    </row>
    <row r="57" spans="1:21">
      <c r="A57" s="408"/>
      <c r="B57" s="433"/>
      <c r="C57" s="320">
        <v>100</v>
      </c>
      <c r="D57" s="270" t="s">
        <v>0</v>
      </c>
      <c r="E57" s="320">
        <v>50</v>
      </c>
      <c r="F57" s="270" t="s">
        <v>0</v>
      </c>
      <c r="G57" s="270" t="s">
        <v>0</v>
      </c>
      <c r="H57" s="320" t="s">
        <v>0</v>
      </c>
      <c r="I57" s="270" t="s">
        <v>0</v>
      </c>
      <c r="J57" s="320" t="s">
        <v>0</v>
      </c>
      <c r="K57" s="270" t="s">
        <v>0</v>
      </c>
      <c r="L57" s="320" t="s">
        <v>0</v>
      </c>
      <c r="M57" s="270" t="s">
        <v>0</v>
      </c>
      <c r="N57" s="320" t="s">
        <v>0</v>
      </c>
      <c r="O57" s="270" t="s">
        <v>0</v>
      </c>
      <c r="P57" s="320" t="s">
        <v>0</v>
      </c>
      <c r="Q57" s="270" t="s">
        <v>0</v>
      </c>
      <c r="R57" s="270" t="s">
        <v>0</v>
      </c>
      <c r="S57" s="270" t="s">
        <v>0</v>
      </c>
      <c r="T57" s="270" t="s">
        <v>0</v>
      </c>
      <c r="U57" s="315">
        <v>50</v>
      </c>
    </row>
    <row r="58" spans="1:21">
      <c r="A58" s="407"/>
      <c r="B58" s="434" t="s">
        <v>300</v>
      </c>
      <c r="C58" s="273">
        <v>4</v>
      </c>
      <c r="D58" s="294">
        <v>3</v>
      </c>
      <c r="E58" s="273">
        <v>1</v>
      </c>
      <c r="F58" s="294" t="s">
        <v>0</v>
      </c>
      <c r="G58" s="294" t="s">
        <v>0</v>
      </c>
      <c r="H58" s="273" t="s">
        <v>0</v>
      </c>
      <c r="I58" s="294" t="s">
        <v>0</v>
      </c>
      <c r="J58" s="273" t="s">
        <v>0</v>
      </c>
      <c r="K58" s="294" t="s">
        <v>0</v>
      </c>
      <c r="L58" s="273" t="s">
        <v>0</v>
      </c>
      <c r="M58" s="294" t="s">
        <v>0</v>
      </c>
      <c r="N58" s="273" t="s">
        <v>0</v>
      </c>
      <c r="O58" s="294" t="s">
        <v>0</v>
      </c>
      <c r="P58" s="285" t="s">
        <v>0</v>
      </c>
      <c r="Q58" s="294" t="s">
        <v>0</v>
      </c>
      <c r="R58" s="273" t="s">
        <v>0</v>
      </c>
      <c r="S58" s="294" t="s">
        <v>0</v>
      </c>
      <c r="T58" s="313" t="s">
        <v>0</v>
      </c>
      <c r="U58" s="305" t="s">
        <v>0</v>
      </c>
    </row>
    <row r="59" spans="1:21">
      <c r="A59" s="408"/>
      <c r="B59" s="433"/>
      <c r="C59" s="320">
        <v>100</v>
      </c>
      <c r="D59" s="270">
        <v>75</v>
      </c>
      <c r="E59" s="320">
        <v>25</v>
      </c>
      <c r="F59" s="270" t="s">
        <v>0</v>
      </c>
      <c r="G59" s="270" t="s">
        <v>0</v>
      </c>
      <c r="H59" s="320" t="s">
        <v>0</v>
      </c>
      <c r="I59" s="270" t="s">
        <v>0</v>
      </c>
      <c r="J59" s="320" t="s">
        <v>0</v>
      </c>
      <c r="K59" s="270" t="s">
        <v>0</v>
      </c>
      <c r="L59" s="320" t="s">
        <v>0</v>
      </c>
      <c r="M59" s="270" t="s">
        <v>0</v>
      </c>
      <c r="N59" s="320" t="s">
        <v>0</v>
      </c>
      <c r="O59" s="270" t="s">
        <v>0</v>
      </c>
      <c r="P59" s="269" t="s">
        <v>0</v>
      </c>
      <c r="Q59" s="270" t="s">
        <v>0</v>
      </c>
      <c r="R59" s="269" t="s">
        <v>0</v>
      </c>
      <c r="S59" s="270" t="s">
        <v>0</v>
      </c>
      <c r="T59" s="270" t="s">
        <v>0</v>
      </c>
      <c r="U59" s="272" t="s">
        <v>0</v>
      </c>
    </row>
    <row r="60" spans="1:21">
      <c r="A60" s="407"/>
      <c r="B60" s="434" t="s">
        <v>301</v>
      </c>
      <c r="C60" s="273">
        <v>3</v>
      </c>
      <c r="D60" s="294">
        <v>2</v>
      </c>
      <c r="E60" s="273" t="s">
        <v>0</v>
      </c>
      <c r="F60" s="294" t="s">
        <v>0</v>
      </c>
      <c r="G60" s="294" t="s">
        <v>0</v>
      </c>
      <c r="H60" s="273" t="s">
        <v>0</v>
      </c>
      <c r="I60" s="294" t="s">
        <v>0</v>
      </c>
      <c r="J60" s="273" t="s">
        <v>0</v>
      </c>
      <c r="K60" s="294" t="s">
        <v>0</v>
      </c>
      <c r="L60" s="273" t="s">
        <v>0</v>
      </c>
      <c r="M60" s="294" t="s">
        <v>0</v>
      </c>
      <c r="N60" s="273" t="s">
        <v>0</v>
      </c>
      <c r="O60" s="294" t="s">
        <v>0</v>
      </c>
      <c r="P60" s="273" t="s">
        <v>0</v>
      </c>
      <c r="Q60" s="294" t="s">
        <v>0</v>
      </c>
      <c r="R60" s="313" t="s">
        <v>0</v>
      </c>
      <c r="S60" s="313" t="s">
        <v>0</v>
      </c>
      <c r="T60" s="313" t="s">
        <v>0</v>
      </c>
      <c r="U60" s="273">
        <v>1</v>
      </c>
    </row>
    <row r="61" spans="1:21">
      <c r="A61" s="408"/>
      <c r="B61" s="433"/>
      <c r="C61" s="320">
        <v>100</v>
      </c>
      <c r="D61" s="270">
        <v>66.666666666666657</v>
      </c>
      <c r="E61" s="320" t="s">
        <v>0</v>
      </c>
      <c r="F61" s="270" t="s">
        <v>0</v>
      </c>
      <c r="G61" s="270" t="s">
        <v>0</v>
      </c>
      <c r="H61" s="320" t="s">
        <v>0</v>
      </c>
      <c r="I61" s="270" t="s">
        <v>0</v>
      </c>
      <c r="J61" s="320" t="s">
        <v>0</v>
      </c>
      <c r="K61" s="270" t="s">
        <v>0</v>
      </c>
      <c r="L61" s="320" t="s">
        <v>0</v>
      </c>
      <c r="M61" s="270" t="s">
        <v>0</v>
      </c>
      <c r="N61" s="320" t="s">
        <v>0</v>
      </c>
      <c r="O61" s="270" t="s">
        <v>0</v>
      </c>
      <c r="P61" s="320" t="s">
        <v>0</v>
      </c>
      <c r="Q61" s="270" t="s">
        <v>0</v>
      </c>
      <c r="R61" s="320" t="s">
        <v>0</v>
      </c>
      <c r="S61" s="270" t="s">
        <v>0</v>
      </c>
      <c r="T61" s="270" t="s">
        <v>0</v>
      </c>
      <c r="U61" s="320">
        <v>33.333333333333329</v>
      </c>
    </row>
    <row r="62" spans="1:21">
      <c r="A62" s="407"/>
      <c r="B62" s="434" t="s">
        <v>302</v>
      </c>
      <c r="C62" s="273">
        <v>1</v>
      </c>
      <c r="D62" s="294" t="s">
        <v>0</v>
      </c>
      <c r="E62" s="273" t="s">
        <v>0</v>
      </c>
      <c r="F62" s="294" t="s">
        <v>0</v>
      </c>
      <c r="G62" s="294" t="s">
        <v>0</v>
      </c>
      <c r="H62" s="273" t="s">
        <v>0</v>
      </c>
      <c r="I62" s="294" t="s">
        <v>0</v>
      </c>
      <c r="J62" s="273" t="s">
        <v>0</v>
      </c>
      <c r="K62" s="294" t="s">
        <v>0</v>
      </c>
      <c r="L62" s="273" t="s">
        <v>0</v>
      </c>
      <c r="M62" s="294" t="s">
        <v>0</v>
      </c>
      <c r="N62" s="273" t="s">
        <v>0</v>
      </c>
      <c r="O62" s="294" t="s">
        <v>0</v>
      </c>
      <c r="P62" s="285" t="s">
        <v>0</v>
      </c>
      <c r="Q62" s="294" t="s">
        <v>0</v>
      </c>
      <c r="R62" s="294" t="s">
        <v>0</v>
      </c>
      <c r="S62" s="294" t="s">
        <v>0</v>
      </c>
      <c r="T62" s="285" t="s">
        <v>0</v>
      </c>
      <c r="U62" s="273">
        <v>1</v>
      </c>
    </row>
    <row r="63" spans="1:21">
      <c r="A63" s="408"/>
      <c r="B63" s="433"/>
      <c r="C63" s="320">
        <v>100</v>
      </c>
      <c r="D63" s="270" t="s">
        <v>0</v>
      </c>
      <c r="E63" s="320" t="s">
        <v>0</v>
      </c>
      <c r="F63" s="270" t="s">
        <v>0</v>
      </c>
      <c r="G63" s="270" t="s">
        <v>0</v>
      </c>
      <c r="H63" s="320" t="s">
        <v>0</v>
      </c>
      <c r="I63" s="270" t="s">
        <v>0</v>
      </c>
      <c r="J63" s="320" t="s">
        <v>0</v>
      </c>
      <c r="K63" s="270" t="s">
        <v>0</v>
      </c>
      <c r="L63" s="320" t="s">
        <v>0</v>
      </c>
      <c r="M63" s="270" t="s">
        <v>0</v>
      </c>
      <c r="N63" s="320" t="s">
        <v>0</v>
      </c>
      <c r="O63" s="270" t="s">
        <v>0</v>
      </c>
      <c r="P63" s="269" t="s">
        <v>0</v>
      </c>
      <c r="Q63" s="270" t="s">
        <v>0</v>
      </c>
      <c r="R63" s="270" t="s">
        <v>0</v>
      </c>
      <c r="S63" s="270" t="s">
        <v>0</v>
      </c>
      <c r="T63" s="270" t="s">
        <v>0</v>
      </c>
      <c r="U63" s="320">
        <v>100</v>
      </c>
    </row>
    <row r="64" spans="1:21">
      <c r="A64" s="407"/>
      <c r="B64" s="434" t="s">
        <v>303</v>
      </c>
      <c r="C64" s="273">
        <v>8</v>
      </c>
      <c r="D64" s="294">
        <v>1</v>
      </c>
      <c r="E64" s="273">
        <v>6</v>
      </c>
      <c r="F64" s="294" t="s">
        <v>0</v>
      </c>
      <c r="G64" s="294" t="s">
        <v>0</v>
      </c>
      <c r="H64" s="273" t="s">
        <v>0</v>
      </c>
      <c r="I64" s="294" t="s">
        <v>0</v>
      </c>
      <c r="J64" s="273" t="s">
        <v>0</v>
      </c>
      <c r="K64" s="294" t="s">
        <v>0</v>
      </c>
      <c r="L64" s="273" t="s">
        <v>0</v>
      </c>
      <c r="M64" s="294" t="s">
        <v>0</v>
      </c>
      <c r="N64" s="273" t="s">
        <v>0</v>
      </c>
      <c r="O64" s="294" t="s">
        <v>0</v>
      </c>
      <c r="P64" s="285" t="s">
        <v>0</v>
      </c>
      <c r="Q64" s="294" t="s">
        <v>0</v>
      </c>
      <c r="R64" s="294" t="s">
        <v>0</v>
      </c>
      <c r="S64" s="294" t="s">
        <v>0</v>
      </c>
      <c r="T64" s="294" t="s">
        <v>0</v>
      </c>
      <c r="U64" s="273">
        <v>1</v>
      </c>
    </row>
    <row r="65" spans="1:21">
      <c r="A65" s="408"/>
      <c r="B65" s="433"/>
      <c r="C65" s="320">
        <v>100</v>
      </c>
      <c r="D65" s="270">
        <v>12.5</v>
      </c>
      <c r="E65" s="320">
        <v>75</v>
      </c>
      <c r="F65" s="270" t="s">
        <v>0</v>
      </c>
      <c r="G65" s="270" t="s">
        <v>0</v>
      </c>
      <c r="H65" s="320" t="s">
        <v>0</v>
      </c>
      <c r="I65" s="270" t="s">
        <v>0</v>
      </c>
      <c r="J65" s="320" t="s">
        <v>0</v>
      </c>
      <c r="K65" s="270" t="s">
        <v>0</v>
      </c>
      <c r="L65" s="320" t="s">
        <v>0</v>
      </c>
      <c r="M65" s="270" t="s">
        <v>0</v>
      </c>
      <c r="N65" s="320" t="s">
        <v>0</v>
      </c>
      <c r="O65" s="270" t="s">
        <v>0</v>
      </c>
      <c r="P65" s="269" t="s">
        <v>0</v>
      </c>
      <c r="Q65" s="270" t="s">
        <v>0</v>
      </c>
      <c r="R65" s="270" t="s">
        <v>0</v>
      </c>
      <c r="S65" s="270" t="s">
        <v>0</v>
      </c>
      <c r="T65" s="270" t="s">
        <v>0</v>
      </c>
      <c r="U65" s="320">
        <v>12.5</v>
      </c>
    </row>
    <row r="66" spans="1:21">
      <c r="A66" s="407"/>
      <c r="B66" s="434" t="s">
        <v>304</v>
      </c>
      <c r="C66" s="273">
        <v>2</v>
      </c>
      <c r="D66" s="294">
        <v>1</v>
      </c>
      <c r="E66" s="273" t="s">
        <v>0</v>
      </c>
      <c r="F66" s="294" t="s">
        <v>0</v>
      </c>
      <c r="G66" s="294" t="s">
        <v>0</v>
      </c>
      <c r="H66" s="273" t="s">
        <v>0</v>
      </c>
      <c r="I66" s="294" t="s">
        <v>0</v>
      </c>
      <c r="J66" s="273" t="s">
        <v>0</v>
      </c>
      <c r="K66" s="294" t="s">
        <v>0</v>
      </c>
      <c r="L66" s="273" t="s">
        <v>0</v>
      </c>
      <c r="M66" s="294" t="s">
        <v>0</v>
      </c>
      <c r="N66" s="273" t="s">
        <v>0</v>
      </c>
      <c r="O66" s="294" t="s">
        <v>0</v>
      </c>
      <c r="P66" s="273" t="s">
        <v>0</v>
      </c>
      <c r="Q66" s="294" t="s">
        <v>0</v>
      </c>
      <c r="R66" s="294" t="s">
        <v>0</v>
      </c>
      <c r="S66" s="294" t="s">
        <v>0</v>
      </c>
      <c r="T66" s="294" t="s">
        <v>0</v>
      </c>
      <c r="U66" s="273">
        <v>1</v>
      </c>
    </row>
    <row r="67" spans="1:21">
      <c r="A67" s="408"/>
      <c r="B67" s="433"/>
      <c r="C67" s="315">
        <v>100</v>
      </c>
      <c r="D67" s="316">
        <v>50</v>
      </c>
      <c r="E67" s="315" t="s">
        <v>0</v>
      </c>
      <c r="F67" s="316" t="s">
        <v>0</v>
      </c>
      <c r="G67" s="316" t="s">
        <v>0</v>
      </c>
      <c r="H67" s="315" t="s">
        <v>0</v>
      </c>
      <c r="I67" s="316" t="s">
        <v>0</v>
      </c>
      <c r="J67" s="320" t="s">
        <v>0</v>
      </c>
      <c r="K67" s="316" t="s">
        <v>0</v>
      </c>
      <c r="L67" s="320" t="s">
        <v>0</v>
      </c>
      <c r="M67" s="270" t="s">
        <v>0</v>
      </c>
      <c r="N67" s="320" t="s">
        <v>0</v>
      </c>
      <c r="O67" s="270" t="s">
        <v>0</v>
      </c>
      <c r="P67" s="315" t="s">
        <v>0</v>
      </c>
      <c r="Q67" s="270" t="s">
        <v>0</v>
      </c>
      <c r="R67" s="270" t="s">
        <v>0</v>
      </c>
      <c r="S67" s="270" t="s">
        <v>0</v>
      </c>
      <c r="T67" s="270" t="s">
        <v>0</v>
      </c>
      <c r="U67" s="315">
        <v>50</v>
      </c>
    </row>
    <row r="68" spans="1:21">
      <c r="A68" s="407"/>
      <c r="B68" s="434" t="s">
        <v>73</v>
      </c>
      <c r="C68" s="312" t="s">
        <v>0</v>
      </c>
      <c r="D68" s="313" t="s">
        <v>0</v>
      </c>
      <c r="E68" s="312" t="s">
        <v>0</v>
      </c>
      <c r="F68" s="313" t="s">
        <v>0</v>
      </c>
      <c r="G68" s="313" t="s">
        <v>0</v>
      </c>
      <c r="H68" s="312" t="s">
        <v>0</v>
      </c>
      <c r="I68" s="313" t="s">
        <v>0</v>
      </c>
      <c r="J68" s="312" t="s">
        <v>0</v>
      </c>
      <c r="K68" s="313" t="s">
        <v>0</v>
      </c>
      <c r="L68" s="312" t="s">
        <v>0</v>
      </c>
      <c r="M68" s="313" t="s">
        <v>0</v>
      </c>
      <c r="N68" s="312" t="s">
        <v>0</v>
      </c>
      <c r="O68" s="313" t="s">
        <v>0</v>
      </c>
      <c r="P68" s="311" t="s">
        <v>0</v>
      </c>
      <c r="Q68" s="313" t="s">
        <v>0</v>
      </c>
      <c r="R68" s="313" t="s">
        <v>0</v>
      </c>
      <c r="S68" s="313" t="s">
        <v>0</v>
      </c>
      <c r="T68" s="313" t="s">
        <v>0</v>
      </c>
      <c r="U68" s="305" t="s">
        <v>0</v>
      </c>
    </row>
    <row r="69" spans="1:21">
      <c r="A69" s="408"/>
      <c r="B69" s="433"/>
      <c r="C69" s="320" t="s">
        <v>0</v>
      </c>
      <c r="D69" s="270" t="s">
        <v>0</v>
      </c>
      <c r="E69" s="320" t="s">
        <v>0</v>
      </c>
      <c r="F69" s="270" t="s">
        <v>0</v>
      </c>
      <c r="G69" s="270" t="s">
        <v>0</v>
      </c>
      <c r="H69" s="320" t="s">
        <v>0</v>
      </c>
      <c r="I69" s="270" t="s">
        <v>0</v>
      </c>
      <c r="J69" s="320" t="s">
        <v>0</v>
      </c>
      <c r="K69" s="270" t="s">
        <v>0</v>
      </c>
      <c r="L69" s="320" t="s">
        <v>0</v>
      </c>
      <c r="M69" s="270" t="s">
        <v>0</v>
      </c>
      <c r="N69" s="320" t="s">
        <v>0</v>
      </c>
      <c r="O69" s="270" t="s">
        <v>0</v>
      </c>
      <c r="P69" s="270" t="s">
        <v>0</v>
      </c>
      <c r="Q69" s="269" t="s">
        <v>0</v>
      </c>
      <c r="R69" s="270" t="s">
        <v>0</v>
      </c>
      <c r="S69" s="270" t="s">
        <v>0</v>
      </c>
      <c r="T69" s="270" t="s">
        <v>0</v>
      </c>
      <c r="U69" s="272" t="s">
        <v>0</v>
      </c>
    </row>
    <row r="70" spans="1:21">
      <c r="A70" s="411" t="s">
        <v>6</v>
      </c>
      <c r="B70" s="410"/>
      <c r="C70" s="273" t="s">
        <v>0</v>
      </c>
      <c r="D70" s="313" t="s">
        <v>0</v>
      </c>
      <c r="E70" s="313" t="s">
        <v>0</v>
      </c>
      <c r="F70" s="294" t="s">
        <v>0</v>
      </c>
      <c r="G70" s="294" t="s">
        <v>0</v>
      </c>
      <c r="H70" s="313" t="s">
        <v>0</v>
      </c>
      <c r="I70" s="313" t="s">
        <v>0</v>
      </c>
      <c r="J70" s="313" t="s">
        <v>0</v>
      </c>
      <c r="K70" s="313" t="s">
        <v>0</v>
      </c>
      <c r="L70" s="313" t="s">
        <v>0</v>
      </c>
      <c r="M70" s="313" t="s">
        <v>0</v>
      </c>
      <c r="N70" s="313" t="s">
        <v>0</v>
      </c>
      <c r="O70" s="313" t="s">
        <v>0</v>
      </c>
      <c r="P70" s="313" t="s">
        <v>0</v>
      </c>
      <c r="Q70" s="313" t="s">
        <v>0</v>
      </c>
      <c r="R70" s="313" t="s">
        <v>0</v>
      </c>
      <c r="S70" s="313" t="s">
        <v>0</v>
      </c>
      <c r="T70" s="313" t="s">
        <v>0</v>
      </c>
      <c r="U70" s="305" t="s">
        <v>0</v>
      </c>
    </row>
    <row r="71" spans="1:21">
      <c r="A71" s="412"/>
      <c r="B71" s="413"/>
      <c r="C71" s="315" t="s">
        <v>0</v>
      </c>
      <c r="D71" s="270" t="s">
        <v>0</v>
      </c>
      <c r="E71" s="270" t="s">
        <v>0</v>
      </c>
      <c r="F71" s="316" t="s">
        <v>0</v>
      </c>
      <c r="G71" s="316" t="s">
        <v>0</v>
      </c>
      <c r="H71" s="270" t="s">
        <v>0</v>
      </c>
      <c r="I71" s="270" t="s">
        <v>0</v>
      </c>
      <c r="J71" s="270" t="s">
        <v>0</v>
      </c>
      <c r="K71" s="270" t="s">
        <v>0</v>
      </c>
      <c r="L71" s="270" t="s">
        <v>0</v>
      </c>
      <c r="M71" s="270" t="s">
        <v>0</v>
      </c>
      <c r="N71" s="270" t="s">
        <v>0</v>
      </c>
      <c r="O71" s="270" t="s">
        <v>0</v>
      </c>
      <c r="P71" s="270" t="s">
        <v>0</v>
      </c>
      <c r="Q71" s="270" t="s">
        <v>0</v>
      </c>
      <c r="R71" s="270" t="s">
        <v>0</v>
      </c>
      <c r="S71" s="270" t="s">
        <v>0</v>
      </c>
      <c r="T71" s="270" t="s">
        <v>0</v>
      </c>
      <c r="U71" s="272" t="s">
        <v>0</v>
      </c>
    </row>
    <row r="72" spans="1:21">
      <c r="A72" s="407"/>
      <c r="B72" s="434" t="s">
        <v>2</v>
      </c>
      <c r="C72" s="312" t="s">
        <v>0</v>
      </c>
      <c r="D72" s="313" t="s">
        <v>0</v>
      </c>
      <c r="E72" s="312" t="s">
        <v>0</v>
      </c>
      <c r="F72" s="313" t="s">
        <v>0</v>
      </c>
      <c r="G72" s="313" t="s">
        <v>0</v>
      </c>
      <c r="H72" s="312" t="s">
        <v>0</v>
      </c>
      <c r="I72" s="313" t="s">
        <v>0</v>
      </c>
      <c r="J72" s="312" t="s">
        <v>0</v>
      </c>
      <c r="K72" s="313" t="s">
        <v>0</v>
      </c>
      <c r="L72" s="312" t="s">
        <v>0</v>
      </c>
      <c r="M72" s="313" t="s">
        <v>0</v>
      </c>
      <c r="N72" s="312" t="s">
        <v>0</v>
      </c>
      <c r="O72" s="313" t="s">
        <v>0</v>
      </c>
      <c r="P72" s="313" t="s">
        <v>0</v>
      </c>
      <c r="Q72" s="313" t="s">
        <v>0</v>
      </c>
      <c r="R72" s="313" t="s">
        <v>0</v>
      </c>
      <c r="S72" s="313" t="s">
        <v>0</v>
      </c>
      <c r="T72" s="313" t="s">
        <v>0</v>
      </c>
      <c r="U72" s="305" t="s">
        <v>0</v>
      </c>
    </row>
    <row r="73" spans="1:21">
      <c r="A73" s="408"/>
      <c r="B73" s="433"/>
      <c r="C73" s="320" t="s">
        <v>0</v>
      </c>
      <c r="D73" s="270" t="s">
        <v>0</v>
      </c>
      <c r="E73" s="320" t="s">
        <v>0</v>
      </c>
      <c r="F73" s="270" t="s">
        <v>0</v>
      </c>
      <c r="G73" s="270" t="s">
        <v>0</v>
      </c>
      <c r="H73" s="320" t="s">
        <v>0</v>
      </c>
      <c r="I73" s="270" t="s">
        <v>0</v>
      </c>
      <c r="J73" s="320" t="s">
        <v>0</v>
      </c>
      <c r="K73" s="270" t="s">
        <v>0</v>
      </c>
      <c r="L73" s="320" t="s">
        <v>0</v>
      </c>
      <c r="M73" s="270" t="s">
        <v>0</v>
      </c>
      <c r="N73" s="320" t="s">
        <v>0</v>
      </c>
      <c r="O73" s="270" t="s">
        <v>0</v>
      </c>
      <c r="P73" s="269" t="s">
        <v>0</v>
      </c>
      <c r="Q73" s="270" t="s">
        <v>0</v>
      </c>
      <c r="R73" s="270" t="s">
        <v>0</v>
      </c>
      <c r="S73" s="270" t="s">
        <v>0</v>
      </c>
      <c r="T73" s="270" t="s">
        <v>0</v>
      </c>
      <c r="U73" s="272" t="s">
        <v>0</v>
      </c>
    </row>
    <row r="74" spans="1:21">
      <c r="A74" s="407"/>
      <c r="B74" s="434" t="s">
        <v>297</v>
      </c>
      <c r="C74" s="312" t="s">
        <v>0</v>
      </c>
      <c r="D74" s="313" t="s">
        <v>0</v>
      </c>
      <c r="E74" s="312" t="s">
        <v>0</v>
      </c>
      <c r="F74" s="313" t="s">
        <v>0</v>
      </c>
      <c r="G74" s="313" t="s">
        <v>0</v>
      </c>
      <c r="H74" s="312" t="s">
        <v>0</v>
      </c>
      <c r="I74" s="313" t="s">
        <v>0</v>
      </c>
      <c r="J74" s="312" t="s">
        <v>0</v>
      </c>
      <c r="K74" s="313" t="s">
        <v>0</v>
      </c>
      <c r="L74" s="312" t="s">
        <v>0</v>
      </c>
      <c r="M74" s="313" t="s">
        <v>0</v>
      </c>
      <c r="N74" s="312" t="s">
        <v>0</v>
      </c>
      <c r="O74" s="313" t="s">
        <v>0</v>
      </c>
      <c r="P74" s="311" t="s">
        <v>0</v>
      </c>
      <c r="Q74" s="313" t="s">
        <v>0</v>
      </c>
      <c r="R74" s="313" t="s">
        <v>0</v>
      </c>
      <c r="S74" s="313" t="s">
        <v>0</v>
      </c>
      <c r="T74" s="313" t="s">
        <v>0</v>
      </c>
      <c r="U74" s="305" t="s">
        <v>0</v>
      </c>
    </row>
    <row r="75" spans="1:21">
      <c r="A75" s="408"/>
      <c r="B75" s="433"/>
      <c r="C75" s="320" t="s">
        <v>0</v>
      </c>
      <c r="D75" s="270" t="s">
        <v>0</v>
      </c>
      <c r="E75" s="320" t="s">
        <v>0</v>
      </c>
      <c r="F75" s="270" t="s">
        <v>0</v>
      </c>
      <c r="G75" s="270" t="s">
        <v>0</v>
      </c>
      <c r="H75" s="320" t="s">
        <v>0</v>
      </c>
      <c r="I75" s="270" t="s">
        <v>0</v>
      </c>
      <c r="J75" s="320" t="s">
        <v>0</v>
      </c>
      <c r="K75" s="270" t="s">
        <v>0</v>
      </c>
      <c r="L75" s="320" t="s">
        <v>0</v>
      </c>
      <c r="M75" s="270" t="s">
        <v>0</v>
      </c>
      <c r="N75" s="320" t="s">
        <v>0</v>
      </c>
      <c r="O75" s="270" t="s">
        <v>0</v>
      </c>
      <c r="P75" s="269" t="s">
        <v>0</v>
      </c>
      <c r="Q75" s="270" t="s">
        <v>0</v>
      </c>
      <c r="R75" s="270" t="s">
        <v>0</v>
      </c>
      <c r="S75" s="270" t="s">
        <v>0</v>
      </c>
      <c r="T75" s="270" t="s">
        <v>0</v>
      </c>
      <c r="U75" s="272" t="s">
        <v>0</v>
      </c>
    </row>
    <row r="76" spans="1:21">
      <c r="A76" s="407"/>
      <c r="B76" s="434" t="s">
        <v>298</v>
      </c>
      <c r="C76" s="273" t="s">
        <v>0</v>
      </c>
      <c r="D76" s="313" t="s">
        <v>0</v>
      </c>
      <c r="E76" s="312" t="s">
        <v>0</v>
      </c>
      <c r="F76" s="294" t="s">
        <v>0</v>
      </c>
      <c r="G76" s="294" t="s">
        <v>0</v>
      </c>
      <c r="H76" s="312" t="s">
        <v>0</v>
      </c>
      <c r="I76" s="313" t="s">
        <v>0</v>
      </c>
      <c r="J76" s="312" t="s">
        <v>0</v>
      </c>
      <c r="K76" s="313" t="s">
        <v>0</v>
      </c>
      <c r="L76" s="312" t="s">
        <v>0</v>
      </c>
      <c r="M76" s="313" t="s">
        <v>0</v>
      </c>
      <c r="N76" s="312" t="s">
        <v>0</v>
      </c>
      <c r="O76" s="313" t="s">
        <v>0</v>
      </c>
      <c r="P76" s="311" t="s">
        <v>0</v>
      </c>
      <c r="Q76" s="313" t="s">
        <v>0</v>
      </c>
      <c r="R76" s="313" t="s">
        <v>0</v>
      </c>
      <c r="S76" s="313" t="s">
        <v>0</v>
      </c>
      <c r="T76" s="313" t="s">
        <v>0</v>
      </c>
      <c r="U76" s="305" t="s">
        <v>0</v>
      </c>
    </row>
    <row r="77" spans="1:21">
      <c r="A77" s="408"/>
      <c r="B77" s="433"/>
      <c r="C77" s="315" t="s">
        <v>0</v>
      </c>
      <c r="D77" s="270" t="s">
        <v>0</v>
      </c>
      <c r="E77" s="320" t="s">
        <v>0</v>
      </c>
      <c r="F77" s="316" t="s">
        <v>0</v>
      </c>
      <c r="G77" s="316" t="s">
        <v>0</v>
      </c>
      <c r="H77" s="320" t="s">
        <v>0</v>
      </c>
      <c r="I77" s="270" t="s">
        <v>0</v>
      </c>
      <c r="J77" s="320" t="s">
        <v>0</v>
      </c>
      <c r="K77" s="270" t="s">
        <v>0</v>
      </c>
      <c r="L77" s="320" t="s">
        <v>0</v>
      </c>
      <c r="M77" s="270" t="s">
        <v>0</v>
      </c>
      <c r="N77" s="320" t="s">
        <v>0</v>
      </c>
      <c r="O77" s="270" t="s">
        <v>0</v>
      </c>
      <c r="P77" s="269" t="s">
        <v>0</v>
      </c>
      <c r="Q77" s="270" t="s">
        <v>0</v>
      </c>
      <c r="R77" s="270" t="s">
        <v>0</v>
      </c>
      <c r="S77" s="270" t="s">
        <v>0</v>
      </c>
      <c r="T77" s="270" t="s">
        <v>0</v>
      </c>
      <c r="U77" s="272" t="s">
        <v>0</v>
      </c>
    </row>
    <row r="78" spans="1:21">
      <c r="A78" s="407"/>
      <c r="B78" s="434" t="s">
        <v>299</v>
      </c>
      <c r="C78" s="312" t="s">
        <v>0</v>
      </c>
      <c r="D78" s="313" t="s">
        <v>0</v>
      </c>
      <c r="E78" s="312" t="s">
        <v>0</v>
      </c>
      <c r="F78" s="313" t="s">
        <v>0</v>
      </c>
      <c r="G78" s="313" t="s">
        <v>0</v>
      </c>
      <c r="H78" s="312" t="s">
        <v>0</v>
      </c>
      <c r="I78" s="313" t="s">
        <v>0</v>
      </c>
      <c r="J78" s="312" t="s">
        <v>0</v>
      </c>
      <c r="K78" s="313" t="s">
        <v>0</v>
      </c>
      <c r="L78" s="312" t="s">
        <v>0</v>
      </c>
      <c r="M78" s="313" t="s">
        <v>0</v>
      </c>
      <c r="N78" s="312" t="s">
        <v>0</v>
      </c>
      <c r="O78" s="313" t="s">
        <v>0</v>
      </c>
      <c r="P78" s="311" t="s">
        <v>0</v>
      </c>
      <c r="Q78" s="313" t="s">
        <v>0</v>
      </c>
      <c r="R78" s="313" t="s">
        <v>0</v>
      </c>
      <c r="S78" s="313" t="s">
        <v>0</v>
      </c>
      <c r="T78" s="313" t="s">
        <v>0</v>
      </c>
      <c r="U78" s="305" t="s">
        <v>0</v>
      </c>
    </row>
    <row r="79" spans="1:21">
      <c r="A79" s="408"/>
      <c r="B79" s="433"/>
      <c r="C79" s="320" t="s">
        <v>0</v>
      </c>
      <c r="D79" s="270" t="s">
        <v>0</v>
      </c>
      <c r="E79" s="320" t="s">
        <v>0</v>
      </c>
      <c r="F79" s="270" t="s">
        <v>0</v>
      </c>
      <c r="G79" s="270" t="s">
        <v>0</v>
      </c>
      <c r="H79" s="320" t="s">
        <v>0</v>
      </c>
      <c r="I79" s="270" t="s">
        <v>0</v>
      </c>
      <c r="J79" s="320" t="s">
        <v>0</v>
      </c>
      <c r="K79" s="270" t="s">
        <v>0</v>
      </c>
      <c r="L79" s="320" t="s">
        <v>0</v>
      </c>
      <c r="M79" s="270" t="s">
        <v>0</v>
      </c>
      <c r="N79" s="320" t="s">
        <v>0</v>
      </c>
      <c r="O79" s="270" t="s">
        <v>0</v>
      </c>
      <c r="P79" s="269" t="s">
        <v>0</v>
      </c>
      <c r="Q79" s="270" t="s">
        <v>0</v>
      </c>
      <c r="R79" s="270" t="s">
        <v>0</v>
      </c>
      <c r="S79" s="270" t="s">
        <v>0</v>
      </c>
      <c r="T79" s="270" t="s">
        <v>0</v>
      </c>
      <c r="U79" s="272" t="s">
        <v>0</v>
      </c>
    </row>
    <row r="80" spans="1:21">
      <c r="A80" s="407"/>
      <c r="B80" s="434" t="s">
        <v>300</v>
      </c>
      <c r="C80" s="312" t="s">
        <v>0</v>
      </c>
      <c r="D80" s="313" t="s">
        <v>0</v>
      </c>
      <c r="E80" s="312" t="s">
        <v>0</v>
      </c>
      <c r="F80" s="313" t="s">
        <v>0</v>
      </c>
      <c r="G80" s="313" t="s">
        <v>0</v>
      </c>
      <c r="H80" s="312" t="s">
        <v>0</v>
      </c>
      <c r="I80" s="313" t="s">
        <v>0</v>
      </c>
      <c r="J80" s="312" t="s">
        <v>0</v>
      </c>
      <c r="K80" s="313" t="s">
        <v>0</v>
      </c>
      <c r="L80" s="312" t="s">
        <v>0</v>
      </c>
      <c r="M80" s="313" t="s">
        <v>0</v>
      </c>
      <c r="N80" s="312" t="s">
        <v>0</v>
      </c>
      <c r="O80" s="313" t="s">
        <v>0</v>
      </c>
      <c r="P80" s="311" t="s">
        <v>0</v>
      </c>
      <c r="Q80" s="313" t="s">
        <v>0</v>
      </c>
      <c r="R80" s="313" t="s">
        <v>0</v>
      </c>
      <c r="S80" s="313" t="s">
        <v>0</v>
      </c>
      <c r="T80" s="313" t="s">
        <v>0</v>
      </c>
      <c r="U80" s="305" t="s">
        <v>0</v>
      </c>
    </row>
    <row r="81" spans="1:22">
      <c r="A81" s="408"/>
      <c r="B81" s="433"/>
      <c r="C81" s="320" t="s">
        <v>0</v>
      </c>
      <c r="D81" s="270" t="s">
        <v>0</v>
      </c>
      <c r="E81" s="320" t="s">
        <v>0</v>
      </c>
      <c r="F81" s="270" t="s">
        <v>0</v>
      </c>
      <c r="G81" s="270" t="s">
        <v>0</v>
      </c>
      <c r="H81" s="320" t="s">
        <v>0</v>
      </c>
      <c r="I81" s="270" t="s">
        <v>0</v>
      </c>
      <c r="J81" s="320" t="s">
        <v>0</v>
      </c>
      <c r="K81" s="270" t="s">
        <v>0</v>
      </c>
      <c r="L81" s="320" t="s">
        <v>0</v>
      </c>
      <c r="M81" s="270" t="s">
        <v>0</v>
      </c>
      <c r="N81" s="320" t="s">
        <v>0</v>
      </c>
      <c r="O81" s="270" t="s">
        <v>0</v>
      </c>
      <c r="P81" s="269" t="s">
        <v>0</v>
      </c>
      <c r="Q81" s="270" t="s">
        <v>0</v>
      </c>
      <c r="R81" s="270" t="s">
        <v>0</v>
      </c>
      <c r="S81" s="270" t="s">
        <v>0</v>
      </c>
      <c r="T81" s="270" t="s">
        <v>0</v>
      </c>
      <c r="U81" s="272" t="s">
        <v>0</v>
      </c>
    </row>
    <row r="82" spans="1:22">
      <c r="A82" s="407"/>
      <c r="B82" s="434" t="s">
        <v>301</v>
      </c>
      <c r="C82" s="312" t="s">
        <v>0</v>
      </c>
      <c r="D82" s="313" t="s">
        <v>0</v>
      </c>
      <c r="E82" s="312" t="s">
        <v>0</v>
      </c>
      <c r="F82" s="313" t="s">
        <v>0</v>
      </c>
      <c r="G82" s="313" t="s">
        <v>0</v>
      </c>
      <c r="H82" s="312" t="s">
        <v>0</v>
      </c>
      <c r="I82" s="313" t="s">
        <v>0</v>
      </c>
      <c r="J82" s="312" t="s">
        <v>0</v>
      </c>
      <c r="K82" s="313" t="s">
        <v>0</v>
      </c>
      <c r="L82" s="312" t="s">
        <v>0</v>
      </c>
      <c r="M82" s="313" t="s">
        <v>0</v>
      </c>
      <c r="N82" s="312" t="s">
        <v>0</v>
      </c>
      <c r="O82" s="313" t="s">
        <v>0</v>
      </c>
      <c r="P82" s="311" t="s">
        <v>0</v>
      </c>
      <c r="Q82" s="313" t="s">
        <v>0</v>
      </c>
      <c r="R82" s="313" t="s">
        <v>0</v>
      </c>
      <c r="S82" s="313" t="s">
        <v>0</v>
      </c>
      <c r="T82" s="313" t="s">
        <v>0</v>
      </c>
      <c r="U82" s="305" t="s">
        <v>0</v>
      </c>
    </row>
    <row r="83" spans="1:22">
      <c r="A83" s="408"/>
      <c r="B83" s="433"/>
      <c r="C83" s="320" t="s">
        <v>0</v>
      </c>
      <c r="D83" s="270" t="s">
        <v>0</v>
      </c>
      <c r="E83" s="320" t="s">
        <v>0</v>
      </c>
      <c r="F83" s="270" t="s">
        <v>0</v>
      </c>
      <c r="G83" s="270" t="s">
        <v>0</v>
      </c>
      <c r="H83" s="320" t="s">
        <v>0</v>
      </c>
      <c r="I83" s="270" t="s">
        <v>0</v>
      </c>
      <c r="J83" s="320" t="s">
        <v>0</v>
      </c>
      <c r="K83" s="270" t="s">
        <v>0</v>
      </c>
      <c r="L83" s="320" t="s">
        <v>0</v>
      </c>
      <c r="M83" s="270" t="s">
        <v>0</v>
      </c>
      <c r="N83" s="320" t="s">
        <v>0</v>
      </c>
      <c r="O83" s="270" t="s">
        <v>0</v>
      </c>
      <c r="P83" s="269" t="s">
        <v>0</v>
      </c>
      <c r="Q83" s="270" t="s">
        <v>0</v>
      </c>
      <c r="R83" s="270" t="s">
        <v>0</v>
      </c>
      <c r="S83" s="270" t="s">
        <v>0</v>
      </c>
      <c r="T83" s="270" t="s">
        <v>0</v>
      </c>
      <c r="U83" s="272" t="s">
        <v>0</v>
      </c>
    </row>
    <row r="84" spans="1:22">
      <c r="A84" s="407"/>
      <c r="B84" s="434" t="s">
        <v>302</v>
      </c>
      <c r="C84" s="312" t="s">
        <v>0</v>
      </c>
      <c r="D84" s="313" t="s">
        <v>0</v>
      </c>
      <c r="E84" s="312" t="s">
        <v>0</v>
      </c>
      <c r="F84" s="313" t="s">
        <v>0</v>
      </c>
      <c r="G84" s="313" t="s">
        <v>0</v>
      </c>
      <c r="H84" s="312" t="s">
        <v>0</v>
      </c>
      <c r="I84" s="313" t="s">
        <v>0</v>
      </c>
      <c r="J84" s="312" t="s">
        <v>0</v>
      </c>
      <c r="K84" s="313" t="s">
        <v>0</v>
      </c>
      <c r="L84" s="312" t="s">
        <v>0</v>
      </c>
      <c r="M84" s="313" t="s">
        <v>0</v>
      </c>
      <c r="N84" s="312" t="s">
        <v>0</v>
      </c>
      <c r="O84" s="313" t="s">
        <v>0</v>
      </c>
      <c r="P84" s="311" t="s">
        <v>0</v>
      </c>
      <c r="Q84" s="313" t="s">
        <v>0</v>
      </c>
      <c r="R84" s="313" t="s">
        <v>0</v>
      </c>
      <c r="S84" s="313" t="s">
        <v>0</v>
      </c>
      <c r="T84" s="313" t="s">
        <v>0</v>
      </c>
      <c r="U84" s="305" t="s">
        <v>0</v>
      </c>
    </row>
    <row r="85" spans="1:22">
      <c r="A85" s="408"/>
      <c r="B85" s="433"/>
      <c r="C85" s="320" t="s">
        <v>0</v>
      </c>
      <c r="D85" s="270" t="s">
        <v>0</v>
      </c>
      <c r="E85" s="320" t="s">
        <v>0</v>
      </c>
      <c r="F85" s="270" t="s">
        <v>0</v>
      </c>
      <c r="G85" s="270" t="s">
        <v>0</v>
      </c>
      <c r="H85" s="320" t="s">
        <v>0</v>
      </c>
      <c r="I85" s="270" t="s">
        <v>0</v>
      </c>
      <c r="J85" s="320" t="s">
        <v>0</v>
      </c>
      <c r="K85" s="270" t="s">
        <v>0</v>
      </c>
      <c r="L85" s="320" t="s">
        <v>0</v>
      </c>
      <c r="M85" s="270" t="s">
        <v>0</v>
      </c>
      <c r="N85" s="320" t="s">
        <v>0</v>
      </c>
      <c r="O85" s="270" t="s">
        <v>0</v>
      </c>
      <c r="P85" s="269" t="s">
        <v>0</v>
      </c>
      <c r="Q85" s="270" t="s">
        <v>0</v>
      </c>
      <c r="R85" s="270" t="s">
        <v>0</v>
      </c>
      <c r="S85" s="270" t="s">
        <v>0</v>
      </c>
      <c r="T85" s="270" t="s">
        <v>0</v>
      </c>
      <c r="U85" s="272" t="s">
        <v>0</v>
      </c>
    </row>
    <row r="86" spans="1:22">
      <c r="A86" s="407"/>
      <c r="B86" s="434" t="s">
        <v>303</v>
      </c>
      <c r="C86" s="312" t="s">
        <v>0</v>
      </c>
      <c r="D86" s="313" t="s">
        <v>0</v>
      </c>
      <c r="E86" s="312" t="s">
        <v>0</v>
      </c>
      <c r="F86" s="313" t="s">
        <v>0</v>
      </c>
      <c r="G86" s="313" t="s">
        <v>0</v>
      </c>
      <c r="H86" s="312" t="s">
        <v>0</v>
      </c>
      <c r="I86" s="313" t="s">
        <v>0</v>
      </c>
      <c r="J86" s="312" t="s">
        <v>0</v>
      </c>
      <c r="K86" s="313" t="s">
        <v>0</v>
      </c>
      <c r="L86" s="312" t="s">
        <v>0</v>
      </c>
      <c r="M86" s="313" t="s">
        <v>0</v>
      </c>
      <c r="N86" s="312" t="s">
        <v>0</v>
      </c>
      <c r="O86" s="313" t="s">
        <v>0</v>
      </c>
      <c r="P86" s="311" t="s">
        <v>0</v>
      </c>
      <c r="Q86" s="313" t="s">
        <v>0</v>
      </c>
      <c r="R86" s="313" t="s">
        <v>0</v>
      </c>
      <c r="S86" s="313" t="s">
        <v>0</v>
      </c>
      <c r="T86" s="313" t="s">
        <v>0</v>
      </c>
      <c r="U86" s="305" t="s">
        <v>0</v>
      </c>
    </row>
    <row r="87" spans="1:22">
      <c r="A87" s="408"/>
      <c r="B87" s="433"/>
      <c r="C87" s="320" t="s">
        <v>0</v>
      </c>
      <c r="D87" s="270" t="s">
        <v>0</v>
      </c>
      <c r="E87" s="320" t="s">
        <v>0</v>
      </c>
      <c r="F87" s="270" t="s">
        <v>0</v>
      </c>
      <c r="G87" s="270" t="s">
        <v>0</v>
      </c>
      <c r="H87" s="320" t="s">
        <v>0</v>
      </c>
      <c r="I87" s="270" t="s">
        <v>0</v>
      </c>
      <c r="J87" s="320" t="s">
        <v>0</v>
      </c>
      <c r="K87" s="270" t="s">
        <v>0</v>
      </c>
      <c r="L87" s="320" t="s">
        <v>0</v>
      </c>
      <c r="M87" s="270" t="s">
        <v>0</v>
      </c>
      <c r="N87" s="320" t="s">
        <v>0</v>
      </c>
      <c r="O87" s="270" t="s">
        <v>0</v>
      </c>
      <c r="P87" s="269" t="s">
        <v>0</v>
      </c>
      <c r="Q87" s="270" t="s">
        <v>0</v>
      </c>
      <c r="R87" s="270" t="s">
        <v>0</v>
      </c>
      <c r="S87" s="270" t="s">
        <v>0</v>
      </c>
      <c r="T87" s="270" t="s">
        <v>0</v>
      </c>
      <c r="U87" s="272" t="s">
        <v>0</v>
      </c>
    </row>
    <row r="88" spans="1:22">
      <c r="A88" s="407"/>
      <c r="B88" s="434" t="s">
        <v>304</v>
      </c>
      <c r="C88" s="312" t="s">
        <v>0</v>
      </c>
      <c r="D88" s="313" t="s">
        <v>0</v>
      </c>
      <c r="E88" s="312" t="s">
        <v>0</v>
      </c>
      <c r="F88" s="313" t="s">
        <v>0</v>
      </c>
      <c r="G88" s="313" t="s">
        <v>0</v>
      </c>
      <c r="H88" s="312" t="s">
        <v>0</v>
      </c>
      <c r="I88" s="313" t="s">
        <v>0</v>
      </c>
      <c r="J88" s="312" t="s">
        <v>0</v>
      </c>
      <c r="K88" s="313" t="s">
        <v>0</v>
      </c>
      <c r="L88" s="312" t="s">
        <v>0</v>
      </c>
      <c r="M88" s="313" t="s">
        <v>0</v>
      </c>
      <c r="N88" s="312" t="s">
        <v>0</v>
      </c>
      <c r="O88" s="313" t="s">
        <v>0</v>
      </c>
      <c r="P88" s="311" t="s">
        <v>0</v>
      </c>
      <c r="Q88" s="313" t="s">
        <v>0</v>
      </c>
      <c r="R88" s="313" t="s">
        <v>0</v>
      </c>
      <c r="S88" s="313" t="s">
        <v>0</v>
      </c>
      <c r="T88" s="313" t="s">
        <v>0</v>
      </c>
      <c r="U88" s="305" t="s">
        <v>0</v>
      </c>
    </row>
    <row r="89" spans="1:22">
      <c r="A89" s="408"/>
      <c r="B89" s="433"/>
      <c r="C89" s="320" t="s">
        <v>0</v>
      </c>
      <c r="D89" s="270" t="s">
        <v>0</v>
      </c>
      <c r="E89" s="320" t="s">
        <v>0</v>
      </c>
      <c r="F89" s="270" t="s">
        <v>0</v>
      </c>
      <c r="G89" s="270" t="s">
        <v>0</v>
      </c>
      <c r="H89" s="320" t="s">
        <v>0</v>
      </c>
      <c r="I89" s="270" t="s">
        <v>0</v>
      </c>
      <c r="J89" s="320" t="s">
        <v>0</v>
      </c>
      <c r="K89" s="270" t="s">
        <v>0</v>
      </c>
      <c r="L89" s="320" t="s">
        <v>0</v>
      </c>
      <c r="M89" s="270" t="s">
        <v>0</v>
      </c>
      <c r="N89" s="320" t="s">
        <v>0</v>
      </c>
      <c r="O89" s="270" t="s">
        <v>0</v>
      </c>
      <c r="P89" s="269" t="s">
        <v>0</v>
      </c>
      <c r="Q89" s="270" t="s">
        <v>0</v>
      </c>
      <c r="R89" s="270" t="s">
        <v>0</v>
      </c>
      <c r="S89" s="270" t="s">
        <v>0</v>
      </c>
      <c r="T89" s="270" t="s">
        <v>0</v>
      </c>
      <c r="U89" s="272" t="s">
        <v>0</v>
      </c>
    </row>
    <row r="90" spans="1:22">
      <c r="A90" s="407"/>
      <c r="B90" s="434" t="s">
        <v>73</v>
      </c>
      <c r="C90" s="312" t="s">
        <v>0</v>
      </c>
      <c r="D90" s="313" t="s">
        <v>0</v>
      </c>
      <c r="E90" s="312" t="s">
        <v>0</v>
      </c>
      <c r="F90" s="313" t="s">
        <v>0</v>
      </c>
      <c r="G90" s="313" t="s">
        <v>0</v>
      </c>
      <c r="H90" s="312" t="s">
        <v>0</v>
      </c>
      <c r="I90" s="313" t="s">
        <v>0</v>
      </c>
      <c r="J90" s="312" t="s">
        <v>0</v>
      </c>
      <c r="K90" s="313" t="s">
        <v>0</v>
      </c>
      <c r="L90" s="312" t="s">
        <v>0</v>
      </c>
      <c r="M90" s="313" t="s">
        <v>0</v>
      </c>
      <c r="N90" s="312" t="s">
        <v>0</v>
      </c>
      <c r="O90" s="313" t="s">
        <v>0</v>
      </c>
      <c r="P90" s="311" t="s">
        <v>0</v>
      </c>
      <c r="Q90" s="313" t="s">
        <v>0</v>
      </c>
      <c r="R90" s="313" t="s">
        <v>0</v>
      </c>
      <c r="S90" s="313" t="s">
        <v>0</v>
      </c>
      <c r="T90" s="313" t="s">
        <v>0</v>
      </c>
      <c r="U90" s="305" t="s">
        <v>0</v>
      </c>
    </row>
    <row r="91" spans="1:22">
      <c r="A91" s="408"/>
      <c r="B91" s="433"/>
      <c r="C91" s="320" t="s">
        <v>0</v>
      </c>
      <c r="D91" s="270" t="s">
        <v>0</v>
      </c>
      <c r="E91" s="320" t="s">
        <v>0</v>
      </c>
      <c r="F91" s="270" t="s">
        <v>0</v>
      </c>
      <c r="G91" s="270" t="s">
        <v>0</v>
      </c>
      <c r="H91" s="320" t="s">
        <v>0</v>
      </c>
      <c r="I91" s="270" t="s">
        <v>0</v>
      </c>
      <c r="J91" s="320" t="s">
        <v>0</v>
      </c>
      <c r="K91" s="270" t="s">
        <v>0</v>
      </c>
      <c r="L91" s="320" t="s">
        <v>0</v>
      </c>
      <c r="M91" s="270" t="s">
        <v>0</v>
      </c>
      <c r="N91" s="320" t="s">
        <v>0</v>
      </c>
      <c r="O91" s="270" t="s">
        <v>0</v>
      </c>
      <c r="P91" s="269" t="s">
        <v>0</v>
      </c>
      <c r="Q91" s="270" t="s">
        <v>0</v>
      </c>
      <c r="R91" s="270" t="s">
        <v>0</v>
      </c>
      <c r="S91" s="270" t="s">
        <v>0</v>
      </c>
      <c r="T91" s="270" t="s">
        <v>0</v>
      </c>
      <c r="U91" s="272" t="s">
        <v>0</v>
      </c>
    </row>
    <row r="92" spans="1:22">
      <c r="A92" s="411" t="s">
        <v>305</v>
      </c>
      <c r="B92" s="410"/>
      <c r="C92" s="312" t="s">
        <v>0</v>
      </c>
      <c r="D92" s="313" t="s">
        <v>0</v>
      </c>
      <c r="E92" s="312" t="s">
        <v>0</v>
      </c>
      <c r="F92" s="313" t="s">
        <v>0</v>
      </c>
      <c r="G92" s="313" t="s">
        <v>0</v>
      </c>
      <c r="H92" s="312" t="s">
        <v>0</v>
      </c>
      <c r="I92" s="313" t="s">
        <v>0</v>
      </c>
      <c r="J92" s="312" t="s">
        <v>0</v>
      </c>
      <c r="K92" s="313" t="s">
        <v>0</v>
      </c>
      <c r="L92" s="312" t="s">
        <v>0</v>
      </c>
      <c r="M92" s="313" t="s">
        <v>0</v>
      </c>
      <c r="N92" s="312" t="s">
        <v>0</v>
      </c>
      <c r="O92" s="313" t="s">
        <v>0</v>
      </c>
      <c r="P92" s="311" t="s">
        <v>0</v>
      </c>
      <c r="Q92" s="313" t="s">
        <v>0</v>
      </c>
      <c r="R92" s="313" t="s">
        <v>0</v>
      </c>
      <c r="S92" s="313" t="s">
        <v>0</v>
      </c>
      <c r="T92" s="313" t="s">
        <v>0</v>
      </c>
      <c r="U92" s="305" t="s">
        <v>0</v>
      </c>
      <c r="V92" s="356"/>
    </row>
    <row r="93" spans="1:22">
      <c r="A93" s="412"/>
      <c r="B93" s="413"/>
      <c r="C93" s="320" t="s">
        <v>0</v>
      </c>
      <c r="D93" s="270" t="s">
        <v>0</v>
      </c>
      <c r="E93" s="320" t="s">
        <v>0</v>
      </c>
      <c r="F93" s="270" t="s">
        <v>0</v>
      </c>
      <c r="G93" s="270" t="s">
        <v>0</v>
      </c>
      <c r="H93" s="320" t="s">
        <v>0</v>
      </c>
      <c r="I93" s="270" t="s">
        <v>0</v>
      </c>
      <c r="J93" s="320" t="s">
        <v>0</v>
      </c>
      <c r="K93" s="270" t="s">
        <v>0</v>
      </c>
      <c r="L93" s="320" t="s">
        <v>0</v>
      </c>
      <c r="M93" s="270" t="s">
        <v>0</v>
      </c>
      <c r="N93" s="320" t="s">
        <v>0</v>
      </c>
      <c r="O93" s="270" t="s">
        <v>0</v>
      </c>
      <c r="P93" s="269" t="s">
        <v>0</v>
      </c>
      <c r="Q93" s="270" t="s">
        <v>0</v>
      </c>
      <c r="R93" s="270" t="s">
        <v>0</v>
      </c>
      <c r="S93" s="270" t="s">
        <v>0</v>
      </c>
      <c r="T93" s="269" t="s">
        <v>0</v>
      </c>
      <c r="U93" s="272" t="s">
        <v>0</v>
      </c>
      <c r="V93" s="356"/>
    </row>
    <row r="94" spans="1:22">
      <c r="A94" s="403" t="s">
        <v>306</v>
      </c>
      <c r="B94" s="404"/>
      <c r="C94" s="273">
        <v>23</v>
      </c>
      <c r="D94" s="294">
        <v>7</v>
      </c>
      <c r="E94" s="273">
        <v>10</v>
      </c>
      <c r="F94" s="294">
        <v>2</v>
      </c>
      <c r="G94" s="294" t="s">
        <v>0</v>
      </c>
      <c r="H94" s="273" t="s">
        <v>0</v>
      </c>
      <c r="I94" s="294" t="s">
        <v>0</v>
      </c>
      <c r="J94" s="273" t="s">
        <v>0</v>
      </c>
      <c r="K94" s="294" t="s">
        <v>0</v>
      </c>
      <c r="L94" s="273" t="s">
        <v>0</v>
      </c>
      <c r="M94" s="294" t="s">
        <v>0</v>
      </c>
      <c r="N94" s="273" t="s">
        <v>0</v>
      </c>
      <c r="O94" s="294" t="s">
        <v>0</v>
      </c>
      <c r="P94" s="273" t="s">
        <v>0</v>
      </c>
      <c r="Q94" s="313" t="s">
        <v>0</v>
      </c>
      <c r="R94" s="313" t="s">
        <v>0</v>
      </c>
      <c r="S94" s="294" t="s">
        <v>0</v>
      </c>
      <c r="T94" s="311" t="s">
        <v>0</v>
      </c>
      <c r="U94" s="273">
        <v>4</v>
      </c>
      <c r="V94" s="356"/>
    </row>
    <row r="95" spans="1:22">
      <c r="A95" s="403"/>
      <c r="B95" s="404"/>
      <c r="C95" s="320">
        <v>100</v>
      </c>
      <c r="D95" s="270">
        <f>D94/$C94*100</f>
        <v>30.434782608695656</v>
      </c>
      <c r="E95" s="270">
        <f t="shared" ref="E95:F95" si="0">E94/$C94*100</f>
        <v>43.478260869565219</v>
      </c>
      <c r="F95" s="270">
        <f t="shared" si="0"/>
        <v>8.695652173913043</v>
      </c>
      <c r="G95" s="270" t="s">
        <v>0</v>
      </c>
      <c r="H95" s="320" t="s">
        <v>0</v>
      </c>
      <c r="I95" s="270" t="s">
        <v>0</v>
      </c>
      <c r="J95" s="320" t="s">
        <v>0</v>
      </c>
      <c r="K95" s="270" t="s">
        <v>0</v>
      </c>
      <c r="L95" s="320" t="s">
        <v>0</v>
      </c>
      <c r="M95" s="270" t="s">
        <v>0</v>
      </c>
      <c r="N95" s="320" t="s">
        <v>0</v>
      </c>
      <c r="O95" s="270" t="s">
        <v>0</v>
      </c>
      <c r="P95" s="320" t="s">
        <v>0</v>
      </c>
      <c r="Q95" s="270" t="s">
        <v>0</v>
      </c>
      <c r="R95" s="270" t="s">
        <v>0</v>
      </c>
      <c r="S95" s="270" t="s">
        <v>0</v>
      </c>
      <c r="T95" s="269" t="s">
        <v>0</v>
      </c>
      <c r="U95" s="272">
        <f>U94/$C94*100</f>
        <v>17.391304347826086</v>
      </c>
      <c r="V95" s="356"/>
    </row>
    <row r="96" spans="1:22">
      <c r="A96" s="407"/>
      <c r="B96" s="438" t="s">
        <v>307</v>
      </c>
      <c r="C96" s="273">
        <v>12</v>
      </c>
      <c r="D96" s="294">
        <v>5</v>
      </c>
      <c r="E96" s="273">
        <v>4</v>
      </c>
      <c r="F96" s="294">
        <v>2</v>
      </c>
      <c r="G96" s="294" t="s">
        <v>0</v>
      </c>
      <c r="H96" s="273" t="s">
        <v>0</v>
      </c>
      <c r="I96" s="294" t="s">
        <v>0</v>
      </c>
      <c r="J96" s="273" t="s">
        <v>0</v>
      </c>
      <c r="K96" s="294" t="s">
        <v>0</v>
      </c>
      <c r="L96" s="273" t="s">
        <v>0</v>
      </c>
      <c r="M96" s="294" t="s">
        <v>0</v>
      </c>
      <c r="N96" s="273" t="s">
        <v>0</v>
      </c>
      <c r="O96" s="294" t="s">
        <v>0</v>
      </c>
      <c r="P96" s="285" t="s">
        <v>0</v>
      </c>
      <c r="Q96" s="294" t="s">
        <v>0</v>
      </c>
      <c r="R96" s="294" t="s">
        <v>0</v>
      </c>
      <c r="S96" s="294" t="s">
        <v>0</v>
      </c>
      <c r="T96" s="313" t="s">
        <v>0</v>
      </c>
      <c r="U96" s="273">
        <v>1</v>
      </c>
      <c r="V96" s="356"/>
    </row>
    <row r="97" spans="1:22">
      <c r="A97" s="408"/>
      <c r="B97" s="438"/>
      <c r="C97" s="320">
        <v>100</v>
      </c>
      <c r="D97" s="270">
        <f>D96/$C96*100</f>
        <v>41.666666666666671</v>
      </c>
      <c r="E97" s="270">
        <f t="shared" ref="E97" si="1">E96/$C96*100</f>
        <v>33.333333333333329</v>
      </c>
      <c r="F97" s="270">
        <f>F96/$C96*100</f>
        <v>16.666666666666664</v>
      </c>
      <c r="G97" s="270" t="s">
        <v>0</v>
      </c>
      <c r="H97" s="320" t="s">
        <v>0</v>
      </c>
      <c r="I97" s="270" t="s">
        <v>0</v>
      </c>
      <c r="J97" s="320" t="s">
        <v>0</v>
      </c>
      <c r="K97" s="270" t="s">
        <v>0</v>
      </c>
      <c r="L97" s="320" t="s">
        <v>0</v>
      </c>
      <c r="M97" s="270" t="s">
        <v>0</v>
      </c>
      <c r="N97" s="320" t="s">
        <v>0</v>
      </c>
      <c r="O97" s="270" t="s">
        <v>0</v>
      </c>
      <c r="P97" s="269" t="s">
        <v>0</v>
      </c>
      <c r="Q97" s="270" t="s">
        <v>0</v>
      </c>
      <c r="R97" s="270" t="s">
        <v>0</v>
      </c>
      <c r="S97" s="270" t="s">
        <v>0</v>
      </c>
      <c r="T97" s="270" t="s">
        <v>0</v>
      </c>
      <c r="U97" s="272">
        <f>U96/$C96*100</f>
        <v>8.3333333333333321</v>
      </c>
      <c r="V97" s="356"/>
    </row>
    <row r="98" spans="1:22">
      <c r="A98" s="407"/>
      <c r="B98" s="438" t="s">
        <v>308</v>
      </c>
      <c r="C98" s="273">
        <v>11</v>
      </c>
      <c r="D98" s="294">
        <v>2</v>
      </c>
      <c r="E98" s="273">
        <v>6</v>
      </c>
      <c r="F98" s="294" t="s">
        <v>0</v>
      </c>
      <c r="G98" s="294" t="s">
        <v>0</v>
      </c>
      <c r="H98" s="273" t="s">
        <v>0</v>
      </c>
      <c r="I98" s="294" t="s">
        <v>0</v>
      </c>
      <c r="J98" s="273" t="s">
        <v>0</v>
      </c>
      <c r="K98" s="294" t="s">
        <v>0</v>
      </c>
      <c r="L98" s="273" t="s">
        <v>0</v>
      </c>
      <c r="M98" s="294" t="s">
        <v>0</v>
      </c>
      <c r="N98" s="273" t="s">
        <v>0</v>
      </c>
      <c r="O98" s="294" t="s">
        <v>0</v>
      </c>
      <c r="P98" s="273" t="s">
        <v>0</v>
      </c>
      <c r="Q98" s="294" t="s">
        <v>0</v>
      </c>
      <c r="R98" s="294" t="s">
        <v>0</v>
      </c>
      <c r="S98" s="294" t="s">
        <v>0</v>
      </c>
      <c r="T98" s="311" t="s">
        <v>0</v>
      </c>
      <c r="U98" s="273">
        <v>3</v>
      </c>
      <c r="V98" s="356"/>
    </row>
    <row r="99" spans="1:22">
      <c r="A99" s="408"/>
      <c r="B99" s="438"/>
      <c r="C99" s="320">
        <v>100</v>
      </c>
      <c r="D99" s="270">
        <f>D98/$C98*100</f>
        <v>18.181818181818183</v>
      </c>
      <c r="E99" s="270">
        <f>E98/$C98*100</f>
        <v>54.54545454545454</v>
      </c>
      <c r="F99" s="270" t="s">
        <v>0</v>
      </c>
      <c r="G99" s="270" t="s">
        <v>0</v>
      </c>
      <c r="H99" s="320" t="s">
        <v>0</v>
      </c>
      <c r="I99" s="270" t="s">
        <v>0</v>
      </c>
      <c r="J99" s="320" t="s">
        <v>0</v>
      </c>
      <c r="K99" s="270" t="s">
        <v>0</v>
      </c>
      <c r="L99" s="320" t="s">
        <v>0</v>
      </c>
      <c r="M99" s="270" t="s">
        <v>0</v>
      </c>
      <c r="N99" s="320" t="s">
        <v>0</v>
      </c>
      <c r="O99" s="270" t="s">
        <v>0</v>
      </c>
      <c r="P99" s="320" t="s">
        <v>0</v>
      </c>
      <c r="Q99" s="270" t="s">
        <v>0</v>
      </c>
      <c r="R99" s="270" t="s">
        <v>0</v>
      </c>
      <c r="S99" s="269" t="s">
        <v>0</v>
      </c>
      <c r="T99" s="269" t="s">
        <v>0</v>
      </c>
      <c r="U99" s="272">
        <f>U98/$C98*100</f>
        <v>27.27272727272727</v>
      </c>
      <c r="V99" s="356"/>
    </row>
    <row r="100" spans="1:22">
      <c r="A100" s="407"/>
      <c r="B100" s="438" t="s">
        <v>309</v>
      </c>
      <c r="C100" s="313" t="s">
        <v>0</v>
      </c>
      <c r="D100" s="313" t="s">
        <v>0</v>
      </c>
      <c r="E100" s="313" t="s">
        <v>0</v>
      </c>
      <c r="F100" s="313" t="s">
        <v>0</v>
      </c>
      <c r="G100" s="313" t="s">
        <v>0</v>
      </c>
      <c r="H100" s="313" t="s">
        <v>0</v>
      </c>
      <c r="I100" s="313" t="s">
        <v>0</v>
      </c>
      <c r="J100" s="313" t="s">
        <v>0</v>
      </c>
      <c r="K100" s="313" t="s">
        <v>0</v>
      </c>
      <c r="L100" s="313" t="s">
        <v>0</v>
      </c>
      <c r="M100" s="313" t="s">
        <v>0</v>
      </c>
      <c r="N100" s="313" t="s">
        <v>0</v>
      </c>
      <c r="O100" s="313" t="s">
        <v>0</v>
      </c>
      <c r="P100" s="313" t="s">
        <v>0</v>
      </c>
      <c r="Q100" s="313" t="s">
        <v>0</v>
      </c>
      <c r="R100" s="313" t="s">
        <v>0</v>
      </c>
      <c r="S100" s="313" t="s">
        <v>0</v>
      </c>
      <c r="T100" s="313" t="s">
        <v>0</v>
      </c>
      <c r="U100" s="305" t="s">
        <v>0</v>
      </c>
      <c r="V100" s="356"/>
    </row>
    <row r="101" spans="1:22">
      <c r="A101" s="408"/>
      <c r="B101" s="438"/>
      <c r="C101" s="270" t="s">
        <v>0</v>
      </c>
      <c r="D101" s="270" t="s">
        <v>0</v>
      </c>
      <c r="E101" s="270" t="s">
        <v>0</v>
      </c>
      <c r="F101" s="270" t="s">
        <v>0</v>
      </c>
      <c r="G101" s="270" t="s">
        <v>0</v>
      </c>
      <c r="H101" s="270" t="s">
        <v>0</v>
      </c>
      <c r="I101" s="270" t="s">
        <v>0</v>
      </c>
      <c r="J101" s="270" t="s">
        <v>0</v>
      </c>
      <c r="K101" s="270" t="s">
        <v>0</v>
      </c>
      <c r="L101" s="270" t="s">
        <v>0</v>
      </c>
      <c r="M101" s="270" t="s">
        <v>0</v>
      </c>
      <c r="N101" s="270" t="s">
        <v>0</v>
      </c>
      <c r="O101" s="270" t="s">
        <v>0</v>
      </c>
      <c r="P101" s="270" t="s">
        <v>0</v>
      </c>
      <c r="Q101" s="270" t="s">
        <v>0</v>
      </c>
      <c r="R101" s="270" t="s">
        <v>0</v>
      </c>
      <c r="S101" s="270" t="s">
        <v>0</v>
      </c>
      <c r="T101" s="270" t="s">
        <v>0</v>
      </c>
      <c r="U101" s="272" t="s">
        <v>0</v>
      </c>
      <c r="V101" s="356"/>
    </row>
    <row r="102" spans="1:22">
      <c r="A102" s="403" t="s">
        <v>310</v>
      </c>
      <c r="B102" s="404"/>
      <c r="C102" s="273">
        <v>17</v>
      </c>
      <c r="D102" s="294">
        <v>4</v>
      </c>
      <c r="E102" s="273">
        <v>7</v>
      </c>
      <c r="F102" s="294" t="s">
        <v>0</v>
      </c>
      <c r="G102" s="294" t="s">
        <v>0</v>
      </c>
      <c r="H102" s="273" t="s">
        <v>0</v>
      </c>
      <c r="I102" s="294" t="s">
        <v>0</v>
      </c>
      <c r="J102" s="273" t="s">
        <v>0</v>
      </c>
      <c r="K102" s="294" t="s">
        <v>0</v>
      </c>
      <c r="L102" s="273" t="s">
        <v>0</v>
      </c>
      <c r="M102" s="294" t="s">
        <v>0</v>
      </c>
      <c r="N102" s="273" t="s">
        <v>0</v>
      </c>
      <c r="O102" s="294" t="s">
        <v>0</v>
      </c>
      <c r="P102" s="294" t="s">
        <v>0</v>
      </c>
      <c r="Q102" s="313" t="s">
        <v>0</v>
      </c>
      <c r="R102" s="294" t="s">
        <v>0</v>
      </c>
      <c r="S102" s="285" t="s">
        <v>0</v>
      </c>
      <c r="T102" s="285" t="s">
        <v>0</v>
      </c>
      <c r="U102" s="273">
        <v>6</v>
      </c>
      <c r="V102" s="356"/>
    </row>
    <row r="103" spans="1:22">
      <c r="A103" s="403"/>
      <c r="B103" s="404"/>
      <c r="C103" s="320">
        <v>100</v>
      </c>
      <c r="D103" s="270">
        <f>D102/$C102*100</f>
        <v>23.52941176470588</v>
      </c>
      <c r="E103" s="270">
        <f>E102/$C102*100</f>
        <v>41.17647058823529</v>
      </c>
      <c r="F103" s="270" t="s">
        <v>0</v>
      </c>
      <c r="G103" s="270" t="s">
        <v>0</v>
      </c>
      <c r="H103" s="320" t="s">
        <v>0</v>
      </c>
      <c r="I103" s="270" t="s">
        <v>0</v>
      </c>
      <c r="J103" s="320" t="s">
        <v>0</v>
      </c>
      <c r="K103" s="270" t="s">
        <v>0</v>
      </c>
      <c r="L103" s="320" t="s">
        <v>0</v>
      </c>
      <c r="M103" s="270" t="s">
        <v>0</v>
      </c>
      <c r="N103" s="320" t="s">
        <v>0</v>
      </c>
      <c r="O103" s="270" t="s">
        <v>0</v>
      </c>
      <c r="P103" s="269" t="s">
        <v>0</v>
      </c>
      <c r="Q103" s="270" t="s">
        <v>0</v>
      </c>
      <c r="R103" s="270" t="s">
        <v>0</v>
      </c>
      <c r="S103" s="269" t="s">
        <v>0</v>
      </c>
      <c r="T103" s="269" t="s">
        <v>0</v>
      </c>
      <c r="U103" s="272">
        <f>U102/$C102*100</f>
        <v>35.294117647058826</v>
      </c>
      <c r="V103" s="356"/>
    </row>
    <row r="104" spans="1:22">
      <c r="A104" s="407"/>
      <c r="B104" s="438" t="s">
        <v>311</v>
      </c>
      <c r="C104" s="273">
        <v>6</v>
      </c>
      <c r="D104" s="294">
        <v>1</v>
      </c>
      <c r="E104" s="273">
        <v>5</v>
      </c>
      <c r="F104" s="294" t="s">
        <v>0</v>
      </c>
      <c r="G104" s="294" t="s">
        <v>0</v>
      </c>
      <c r="H104" s="273" t="s">
        <v>0</v>
      </c>
      <c r="I104" s="294" t="s">
        <v>0</v>
      </c>
      <c r="J104" s="273" t="s">
        <v>0</v>
      </c>
      <c r="K104" s="294" t="s">
        <v>0</v>
      </c>
      <c r="L104" s="273" t="s">
        <v>0</v>
      </c>
      <c r="M104" s="294" t="s">
        <v>0</v>
      </c>
      <c r="N104" s="273" t="s">
        <v>0</v>
      </c>
      <c r="O104" s="294" t="s">
        <v>0</v>
      </c>
      <c r="P104" s="285" t="s">
        <v>0</v>
      </c>
      <c r="Q104" s="294" t="s">
        <v>0</v>
      </c>
      <c r="R104" s="294" t="s">
        <v>0</v>
      </c>
      <c r="S104" s="285" t="s">
        <v>0</v>
      </c>
      <c r="T104" s="285" t="s">
        <v>0</v>
      </c>
      <c r="U104" s="273">
        <v>2</v>
      </c>
      <c r="V104" s="356"/>
    </row>
    <row r="105" spans="1:22">
      <c r="A105" s="408"/>
      <c r="B105" s="438"/>
      <c r="C105" s="320">
        <v>100</v>
      </c>
      <c r="D105" s="270">
        <f>D104/$C104*100</f>
        <v>16.666666666666664</v>
      </c>
      <c r="E105" s="270">
        <f>E104/$C104*100</f>
        <v>83.333333333333343</v>
      </c>
      <c r="F105" s="270" t="s">
        <v>0</v>
      </c>
      <c r="G105" s="270" t="s">
        <v>0</v>
      </c>
      <c r="H105" s="320" t="s">
        <v>0</v>
      </c>
      <c r="I105" s="270" t="s">
        <v>0</v>
      </c>
      <c r="J105" s="320" t="s">
        <v>0</v>
      </c>
      <c r="K105" s="270" t="s">
        <v>0</v>
      </c>
      <c r="L105" s="320" t="s">
        <v>0</v>
      </c>
      <c r="M105" s="270" t="s">
        <v>0</v>
      </c>
      <c r="N105" s="320" t="s">
        <v>0</v>
      </c>
      <c r="O105" s="270" t="s">
        <v>0</v>
      </c>
      <c r="P105" s="269" t="s">
        <v>0</v>
      </c>
      <c r="Q105" s="270" t="s">
        <v>0</v>
      </c>
      <c r="R105" s="270" t="s">
        <v>0</v>
      </c>
      <c r="S105" s="269" t="s">
        <v>0</v>
      </c>
      <c r="T105" s="269" t="s">
        <v>0</v>
      </c>
      <c r="U105" s="272">
        <f>U104/$C104*100</f>
        <v>33.333333333333329</v>
      </c>
      <c r="V105" s="356"/>
    </row>
    <row r="106" spans="1:22">
      <c r="A106" s="407"/>
      <c r="B106" s="438" t="s">
        <v>312</v>
      </c>
      <c r="C106" s="273">
        <v>8</v>
      </c>
      <c r="D106" s="294">
        <v>1</v>
      </c>
      <c r="E106" s="273">
        <v>5</v>
      </c>
      <c r="F106" s="294" t="s">
        <v>0</v>
      </c>
      <c r="G106" s="294" t="s">
        <v>0</v>
      </c>
      <c r="H106" s="273" t="s">
        <v>0</v>
      </c>
      <c r="I106" s="294" t="s">
        <v>0</v>
      </c>
      <c r="J106" s="273" t="s">
        <v>0</v>
      </c>
      <c r="K106" s="294" t="s">
        <v>0</v>
      </c>
      <c r="L106" s="273" t="s">
        <v>0</v>
      </c>
      <c r="M106" s="294" t="s">
        <v>0</v>
      </c>
      <c r="N106" s="273" t="s">
        <v>0</v>
      </c>
      <c r="O106" s="294" t="s">
        <v>0</v>
      </c>
      <c r="P106" s="285" t="s">
        <v>0</v>
      </c>
      <c r="Q106" s="294" t="s">
        <v>0</v>
      </c>
      <c r="R106" s="294" t="s">
        <v>0</v>
      </c>
      <c r="S106" s="294" t="s">
        <v>0</v>
      </c>
      <c r="T106" s="294" t="s">
        <v>0</v>
      </c>
      <c r="U106" s="273">
        <v>2</v>
      </c>
      <c r="V106" s="356"/>
    </row>
    <row r="107" spans="1:22">
      <c r="A107" s="408"/>
      <c r="B107" s="438"/>
      <c r="C107" s="315">
        <v>100</v>
      </c>
      <c r="D107" s="270">
        <f>D106/$C106*100</f>
        <v>12.5</v>
      </c>
      <c r="E107" s="270">
        <f>E106/$C106*100</f>
        <v>62.5</v>
      </c>
      <c r="F107" s="316" t="s">
        <v>0</v>
      </c>
      <c r="G107" s="316" t="s">
        <v>0</v>
      </c>
      <c r="H107" s="315" t="s">
        <v>0</v>
      </c>
      <c r="I107" s="316" t="s">
        <v>0</v>
      </c>
      <c r="J107" s="315" t="s">
        <v>0</v>
      </c>
      <c r="K107" s="270" t="s">
        <v>0</v>
      </c>
      <c r="L107" s="315" t="s">
        <v>0</v>
      </c>
      <c r="M107" s="316" t="s">
        <v>0</v>
      </c>
      <c r="N107" s="320" t="s">
        <v>0</v>
      </c>
      <c r="O107" s="316" t="s">
        <v>0</v>
      </c>
      <c r="P107" s="269" t="s">
        <v>0</v>
      </c>
      <c r="Q107" s="270" t="s">
        <v>0</v>
      </c>
      <c r="R107" s="270" t="s">
        <v>0</v>
      </c>
      <c r="S107" s="270" t="s">
        <v>0</v>
      </c>
      <c r="T107" s="270" t="s">
        <v>0</v>
      </c>
      <c r="U107" s="272">
        <f>U106/$C106*100</f>
        <v>25</v>
      </c>
      <c r="V107" s="356"/>
    </row>
    <row r="108" spans="1:22">
      <c r="A108" s="407"/>
      <c r="B108" s="438" t="s">
        <v>313</v>
      </c>
      <c r="C108" s="312" t="s">
        <v>0</v>
      </c>
      <c r="D108" s="313" t="s">
        <v>0</v>
      </c>
      <c r="E108" s="312" t="s">
        <v>0</v>
      </c>
      <c r="F108" s="313" t="s">
        <v>0</v>
      </c>
      <c r="G108" s="313" t="s">
        <v>0</v>
      </c>
      <c r="H108" s="312" t="s">
        <v>0</v>
      </c>
      <c r="I108" s="313" t="s">
        <v>0</v>
      </c>
      <c r="J108" s="312" t="s">
        <v>0</v>
      </c>
      <c r="K108" s="313" t="s">
        <v>0</v>
      </c>
      <c r="L108" s="312" t="s">
        <v>0</v>
      </c>
      <c r="M108" s="313" t="s">
        <v>0</v>
      </c>
      <c r="N108" s="312" t="s">
        <v>0</v>
      </c>
      <c r="O108" s="313" t="s">
        <v>0</v>
      </c>
      <c r="P108" s="311" t="s">
        <v>0</v>
      </c>
      <c r="Q108" s="313" t="s">
        <v>0</v>
      </c>
      <c r="R108" s="313" t="s">
        <v>0</v>
      </c>
      <c r="S108" s="313" t="s">
        <v>0</v>
      </c>
      <c r="T108" s="313" t="s">
        <v>0</v>
      </c>
      <c r="U108" s="305" t="s">
        <v>0</v>
      </c>
      <c r="V108" s="356"/>
    </row>
    <row r="109" spans="1:22">
      <c r="A109" s="408"/>
      <c r="B109" s="438"/>
      <c r="C109" s="320" t="s">
        <v>0</v>
      </c>
      <c r="D109" s="270" t="s">
        <v>0</v>
      </c>
      <c r="E109" s="320" t="s">
        <v>0</v>
      </c>
      <c r="F109" s="270" t="s">
        <v>0</v>
      </c>
      <c r="G109" s="270" t="s">
        <v>0</v>
      </c>
      <c r="H109" s="320" t="s">
        <v>0</v>
      </c>
      <c r="I109" s="270" t="s">
        <v>0</v>
      </c>
      <c r="J109" s="320" t="s">
        <v>0</v>
      </c>
      <c r="K109" s="270" t="s">
        <v>0</v>
      </c>
      <c r="L109" s="320" t="s">
        <v>0</v>
      </c>
      <c r="M109" s="270" t="s">
        <v>0</v>
      </c>
      <c r="N109" s="320" t="s">
        <v>0</v>
      </c>
      <c r="O109" s="270" t="s">
        <v>0</v>
      </c>
      <c r="P109" s="269" t="s">
        <v>0</v>
      </c>
      <c r="Q109" s="270" t="s">
        <v>0</v>
      </c>
      <c r="R109" s="270" t="s">
        <v>0</v>
      </c>
      <c r="S109" s="270" t="s">
        <v>0</v>
      </c>
      <c r="T109" s="270" t="s">
        <v>0</v>
      </c>
      <c r="U109" s="272" t="s">
        <v>0</v>
      </c>
      <c r="V109" s="356"/>
    </row>
    <row r="110" spans="1:22">
      <c r="A110" s="403" t="s">
        <v>314</v>
      </c>
      <c r="B110" s="404"/>
      <c r="C110" s="273">
        <v>9</v>
      </c>
      <c r="D110" s="294">
        <v>3</v>
      </c>
      <c r="E110" s="273">
        <v>3</v>
      </c>
      <c r="F110" s="294">
        <v>2</v>
      </c>
      <c r="G110" s="294" t="s">
        <v>0</v>
      </c>
      <c r="H110" s="273" t="s">
        <v>0</v>
      </c>
      <c r="I110" s="294" t="s">
        <v>0</v>
      </c>
      <c r="J110" s="273" t="s">
        <v>0</v>
      </c>
      <c r="K110" s="294" t="s">
        <v>0</v>
      </c>
      <c r="L110" s="273" t="s">
        <v>0</v>
      </c>
      <c r="M110" s="294" t="s">
        <v>0</v>
      </c>
      <c r="N110" s="273" t="s">
        <v>0</v>
      </c>
      <c r="O110" s="294" t="s">
        <v>0</v>
      </c>
      <c r="P110" s="273" t="s">
        <v>0</v>
      </c>
      <c r="Q110" s="313" t="s">
        <v>0</v>
      </c>
      <c r="R110" s="313" t="s">
        <v>0</v>
      </c>
      <c r="S110" s="313" t="s">
        <v>0</v>
      </c>
      <c r="T110" s="311" t="s">
        <v>0</v>
      </c>
      <c r="U110" s="273">
        <v>1</v>
      </c>
      <c r="V110" s="356"/>
    </row>
    <row r="111" spans="1:22">
      <c r="A111" s="403"/>
      <c r="B111" s="404"/>
      <c r="C111" s="320">
        <v>100</v>
      </c>
      <c r="D111" s="270">
        <f>D110/$C110*100</f>
        <v>33.333333333333329</v>
      </c>
      <c r="E111" s="270">
        <f>E110/$C110*100</f>
        <v>33.333333333333329</v>
      </c>
      <c r="F111" s="270">
        <f>F110/$C110*100</f>
        <v>22.222222222222221</v>
      </c>
      <c r="G111" s="270" t="s">
        <v>0</v>
      </c>
      <c r="H111" s="320" t="s">
        <v>0</v>
      </c>
      <c r="I111" s="270" t="s">
        <v>0</v>
      </c>
      <c r="J111" s="320" t="s">
        <v>0</v>
      </c>
      <c r="K111" s="270" t="s">
        <v>0</v>
      </c>
      <c r="L111" s="320" t="s">
        <v>0</v>
      </c>
      <c r="M111" s="270" t="s">
        <v>0</v>
      </c>
      <c r="N111" s="320" t="s">
        <v>0</v>
      </c>
      <c r="O111" s="270" t="s">
        <v>0</v>
      </c>
      <c r="P111" s="320" t="s">
        <v>0</v>
      </c>
      <c r="Q111" s="270" t="s">
        <v>0</v>
      </c>
      <c r="R111" s="270" t="s">
        <v>0</v>
      </c>
      <c r="S111" s="270" t="s">
        <v>0</v>
      </c>
      <c r="T111" s="269" t="s">
        <v>0</v>
      </c>
      <c r="U111" s="272">
        <f>U110/$C110*100</f>
        <v>11.111111111111111</v>
      </c>
      <c r="V111" s="356"/>
    </row>
    <row r="112" spans="1:22">
      <c r="A112" s="407"/>
      <c r="B112" s="438" t="s">
        <v>315</v>
      </c>
      <c r="C112" s="273">
        <v>6</v>
      </c>
      <c r="D112" s="294">
        <v>2</v>
      </c>
      <c r="E112" s="273">
        <v>2</v>
      </c>
      <c r="F112" s="294">
        <v>2</v>
      </c>
      <c r="G112" s="294" t="s">
        <v>0</v>
      </c>
      <c r="H112" s="273" t="s">
        <v>0</v>
      </c>
      <c r="I112" s="294" t="s">
        <v>0</v>
      </c>
      <c r="J112" s="273" t="s">
        <v>0</v>
      </c>
      <c r="K112" s="294" t="s">
        <v>0</v>
      </c>
      <c r="L112" s="273" t="s">
        <v>0</v>
      </c>
      <c r="M112" s="294" t="s">
        <v>0</v>
      </c>
      <c r="N112" s="273" t="s">
        <v>0</v>
      </c>
      <c r="O112" s="294" t="s">
        <v>0</v>
      </c>
      <c r="P112" s="285" t="s">
        <v>0</v>
      </c>
      <c r="Q112" s="294" t="s">
        <v>0</v>
      </c>
      <c r="R112" s="294" t="s">
        <v>0</v>
      </c>
      <c r="S112" s="294" t="s">
        <v>0</v>
      </c>
      <c r="T112" s="285" t="s">
        <v>0</v>
      </c>
      <c r="U112" s="305" t="s">
        <v>0</v>
      </c>
      <c r="V112" s="356"/>
    </row>
    <row r="113" spans="1:22">
      <c r="A113" s="408"/>
      <c r="B113" s="438"/>
      <c r="C113" s="320">
        <v>100</v>
      </c>
      <c r="D113" s="270">
        <f>D112/$C112*100</f>
        <v>33.333333333333329</v>
      </c>
      <c r="E113" s="270">
        <f>E112/$C112*100</f>
        <v>33.333333333333329</v>
      </c>
      <c r="F113" s="270">
        <f>F112/$C112*100</f>
        <v>33.333333333333329</v>
      </c>
      <c r="G113" s="270" t="s">
        <v>0</v>
      </c>
      <c r="H113" s="320" t="s">
        <v>0</v>
      </c>
      <c r="I113" s="270" t="s">
        <v>0</v>
      </c>
      <c r="J113" s="320" t="s">
        <v>0</v>
      </c>
      <c r="K113" s="270" t="s">
        <v>0</v>
      </c>
      <c r="L113" s="320" t="s">
        <v>0</v>
      </c>
      <c r="M113" s="270" t="s">
        <v>0</v>
      </c>
      <c r="N113" s="315" t="s">
        <v>0</v>
      </c>
      <c r="O113" s="316" t="s">
        <v>0</v>
      </c>
      <c r="P113" s="269" t="s">
        <v>0</v>
      </c>
      <c r="Q113" s="270" t="s">
        <v>0</v>
      </c>
      <c r="R113" s="270" t="s">
        <v>0</v>
      </c>
      <c r="S113" s="270" t="s">
        <v>0</v>
      </c>
      <c r="T113" s="269" t="s">
        <v>0</v>
      </c>
      <c r="U113" s="272" t="s">
        <v>0</v>
      </c>
      <c r="V113" s="356"/>
    </row>
    <row r="114" spans="1:22">
      <c r="A114" s="407"/>
      <c r="B114" s="438" t="s">
        <v>316</v>
      </c>
      <c r="C114" s="273">
        <v>3</v>
      </c>
      <c r="D114" s="294">
        <v>1</v>
      </c>
      <c r="E114" s="273">
        <v>1</v>
      </c>
      <c r="F114" s="294" t="s">
        <v>0</v>
      </c>
      <c r="G114" s="294" t="s">
        <v>0</v>
      </c>
      <c r="H114" s="273" t="s">
        <v>0</v>
      </c>
      <c r="I114" s="294" t="s">
        <v>0</v>
      </c>
      <c r="J114" s="273" t="s">
        <v>0</v>
      </c>
      <c r="K114" s="294" t="s">
        <v>0</v>
      </c>
      <c r="L114" s="273" t="s">
        <v>0</v>
      </c>
      <c r="M114" s="294" t="s">
        <v>0</v>
      </c>
      <c r="N114" s="312" t="s">
        <v>0</v>
      </c>
      <c r="O114" s="313" t="s">
        <v>0</v>
      </c>
      <c r="P114" s="273" t="s">
        <v>0</v>
      </c>
      <c r="Q114" s="313" t="s">
        <v>0</v>
      </c>
      <c r="R114" s="313" t="s">
        <v>0</v>
      </c>
      <c r="S114" s="294" t="s">
        <v>0</v>
      </c>
      <c r="T114" s="285" t="s">
        <v>0</v>
      </c>
      <c r="U114" s="273">
        <v>1</v>
      </c>
      <c r="V114" s="356"/>
    </row>
    <row r="115" spans="1:22">
      <c r="A115" s="408"/>
      <c r="B115" s="438"/>
      <c r="C115" s="315">
        <v>100</v>
      </c>
      <c r="D115" s="270">
        <f>D114/$C114*100</f>
        <v>33.333333333333329</v>
      </c>
      <c r="E115" s="270">
        <f>E114/$C114*100</f>
        <v>33.333333333333329</v>
      </c>
      <c r="F115" s="316" t="s">
        <v>0</v>
      </c>
      <c r="G115" s="316" t="s">
        <v>0</v>
      </c>
      <c r="H115" s="315" t="s">
        <v>0</v>
      </c>
      <c r="I115" s="316" t="s">
        <v>0</v>
      </c>
      <c r="J115" s="320" t="s">
        <v>0</v>
      </c>
      <c r="K115" s="316" t="s">
        <v>0</v>
      </c>
      <c r="L115" s="320" t="s">
        <v>0</v>
      </c>
      <c r="M115" s="316" t="s">
        <v>0</v>
      </c>
      <c r="N115" s="320" t="s">
        <v>0</v>
      </c>
      <c r="O115" s="270" t="s">
        <v>0</v>
      </c>
      <c r="P115" s="315" t="s">
        <v>0</v>
      </c>
      <c r="Q115" s="270" t="s">
        <v>0</v>
      </c>
      <c r="R115" s="270" t="s">
        <v>0</v>
      </c>
      <c r="S115" s="270" t="s">
        <v>0</v>
      </c>
      <c r="T115" s="269" t="s">
        <v>0</v>
      </c>
      <c r="U115" s="272">
        <f>U114/$C114*100</f>
        <v>33.333333333333329</v>
      </c>
      <c r="V115" s="356"/>
    </row>
    <row r="116" spans="1:22">
      <c r="A116" s="407"/>
      <c r="B116" s="438" t="s">
        <v>317</v>
      </c>
      <c r="C116" s="312" t="s">
        <v>0</v>
      </c>
      <c r="D116" s="313" t="s">
        <v>0</v>
      </c>
      <c r="E116" s="312" t="s">
        <v>0</v>
      </c>
      <c r="F116" s="313" t="s">
        <v>0</v>
      </c>
      <c r="G116" s="313" t="s">
        <v>0</v>
      </c>
      <c r="H116" s="312" t="s">
        <v>0</v>
      </c>
      <c r="I116" s="313" t="s">
        <v>0</v>
      </c>
      <c r="J116" s="312" t="s">
        <v>0</v>
      </c>
      <c r="K116" s="313" t="s">
        <v>0</v>
      </c>
      <c r="L116" s="312" t="s">
        <v>0</v>
      </c>
      <c r="M116" s="313" t="s">
        <v>0</v>
      </c>
      <c r="N116" s="312" t="s">
        <v>0</v>
      </c>
      <c r="O116" s="313" t="s">
        <v>0</v>
      </c>
      <c r="P116" s="311" t="s">
        <v>0</v>
      </c>
      <c r="Q116" s="313" t="s">
        <v>0</v>
      </c>
      <c r="R116" s="313" t="s">
        <v>0</v>
      </c>
      <c r="S116" s="313" t="s">
        <v>0</v>
      </c>
      <c r="T116" s="313" t="s">
        <v>0</v>
      </c>
      <c r="U116" s="305" t="s">
        <v>0</v>
      </c>
      <c r="V116" s="356"/>
    </row>
    <row r="117" spans="1:22">
      <c r="A117" s="451"/>
      <c r="B117" s="442"/>
      <c r="C117" s="386" t="s">
        <v>0</v>
      </c>
      <c r="D117" s="383" t="s">
        <v>0</v>
      </c>
      <c r="E117" s="382" t="s">
        <v>0</v>
      </c>
      <c r="F117" s="383" t="s">
        <v>0</v>
      </c>
      <c r="G117" s="383" t="s">
        <v>0</v>
      </c>
      <c r="H117" s="382" t="s">
        <v>0</v>
      </c>
      <c r="I117" s="383" t="s">
        <v>0</v>
      </c>
      <c r="J117" s="382" t="s">
        <v>0</v>
      </c>
      <c r="K117" s="383" t="s">
        <v>0</v>
      </c>
      <c r="L117" s="382" t="s">
        <v>0</v>
      </c>
      <c r="M117" s="383" t="s">
        <v>0</v>
      </c>
      <c r="N117" s="382" t="s">
        <v>0</v>
      </c>
      <c r="O117" s="383" t="s">
        <v>0</v>
      </c>
      <c r="P117" s="390" t="s">
        <v>0</v>
      </c>
      <c r="Q117" s="383" t="s">
        <v>0</v>
      </c>
      <c r="R117" s="383" t="s">
        <v>0</v>
      </c>
      <c r="S117" s="383" t="s">
        <v>0</v>
      </c>
      <c r="T117" s="383" t="s">
        <v>0</v>
      </c>
      <c r="U117" s="384" t="s">
        <v>0</v>
      </c>
      <c r="V117" s="356"/>
    </row>
    <row r="118" spans="1:22">
      <c r="V118" s="356"/>
    </row>
    <row r="119" spans="1:22">
      <c r="V119" s="356"/>
    </row>
    <row r="120" spans="1:22">
      <c r="V120" s="356"/>
    </row>
  </sheetData>
  <mergeCells count="106">
    <mergeCell ref="A6:A7"/>
    <mergeCell ref="A8:A9"/>
    <mergeCell ref="A10:A11"/>
    <mergeCell ref="A72:A73"/>
    <mergeCell ref="A18:A19"/>
    <mergeCell ref="A20:A21"/>
    <mergeCell ref="A22:A23"/>
    <mergeCell ref="A24:A25"/>
    <mergeCell ref="A12:A13"/>
    <mergeCell ref="A14:A15"/>
    <mergeCell ref="A16:A17"/>
    <mergeCell ref="A34:A35"/>
    <mergeCell ref="A38:A39"/>
    <mergeCell ref="A40:A41"/>
    <mergeCell ref="A4:B5"/>
    <mergeCell ref="B6:B7"/>
    <mergeCell ref="B8:B9"/>
    <mergeCell ref="B10:B11"/>
    <mergeCell ref="B12:B13"/>
    <mergeCell ref="A88:A89"/>
    <mergeCell ref="A66:A67"/>
    <mergeCell ref="A68:A69"/>
    <mergeCell ref="A58:A59"/>
    <mergeCell ref="A60:A61"/>
    <mergeCell ref="A62:A63"/>
    <mergeCell ref="A64:A65"/>
    <mergeCell ref="A76:A77"/>
    <mergeCell ref="A74:A75"/>
    <mergeCell ref="A78:A79"/>
    <mergeCell ref="A80:A81"/>
    <mergeCell ref="A82:A83"/>
    <mergeCell ref="A84:A85"/>
    <mergeCell ref="A86:A87"/>
    <mergeCell ref="A52:A53"/>
    <mergeCell ref="A54:A55"/>
    <mergeCell ref="A56:A57"/>
    <mergeCell ref="A42:A43"/>
    <mergeCell ref="A44:A45"/>
    <mergeCell ref="B24:B25"/>
    <mergeCell ref="A26:B27"/>
    <mergeCell ref="B28:B29"/>
    <mergeCell ref="B30:B31"/>
    <mergeCell ref="B32:B33"/>
    <mergeCell ref="B14:B15"/>
    <mergeCell ref="B16:B17"/>
    <mergeCell ref="B18:B19"/>
    <mergeCell ref="B20:B21"/>
    <mergeCell ref="B22:B23"/>
    <mergeCell ref="A28:A29"/>
    <mergeCell ref="A30:A31"/>
    <mergeCell ref="A32:A33"/>
    <mergeCell ref="B44:B45"/>
    <mergeCell ref="B46:B47"/>
    <mergeCell ref="A48:B49"/>
    <mergeCell ref="B50:B51"/>
    <mergeCell ref="B52:B53"/>
    <mergeCell ref="B34:B35"/>
    <mergeCell ref="B36:B37"/>
    <mergeCell ref="B38:B39"/>
    <mergeCell ref="B40:B41"/>
    <mergeCell ref="B42:B43"/>
    <mergeCell ref="A46:A47"/>
    <mergeCell ref="A36:A37"/>
    <mergeCell ref="A50:A51"/>
    <mergeCell ref="B64:B65"/>
    <mergeCell ref="B66:B67"/>
    <mergeCell ref="B68:B69"/>
    <mergeCell ref="A70:B71"/>
    <mergeCell ref="B72:B73"/>
    <mergeCell ref="B54:B55"/>
    <mergeCell ref="B56:B57"/>
    <mergeCell ref="B58:B59"/>
    <mergeCell ref="B60:B61"/>
    <mergeCell ref="B62:B63"/>
    <mergeCell ref="B84:B85"/>
    <mergeCell ref="B86:B87"/>
    <mergeCell ref="B88:B89"/>
    <mergeCell ref="A90:A91"/>
    <mergeCell ref="B90:B91"/>
    <mergeCell ref="B74:B75"/>
    <mergeCell ref="B76:B77"/>
    <mergeCell ref="B78:B79"/>
    <mergeCell ref="B80:B81"/>
    <mergeCell ref="B82:B83"/>
    <mergeCell ref="A100:A101"/>
    <mergeCell ref="B100:B101"/>
    <mergeCell ref="A102:B103"/>
    <mergeCell ref="A104:A105"/>
    <mergeCell ref="B104:B105"/>
    <mergeCell ref="A92:B93"/>
    <mergeCell ref="A94:B95"/>
    <mergeCell ref="A96:A97"/>
    <mergeCell ref="B96:B97"/>
    <mergeCell ref="A98:A99"/>
    <mergeCell ref="B98:B99"/>
    <mergeCell ref="A112:A113"/>
    <mergeCell ref="B112:B113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</mergeCells>
  <phoneticPr fontId="19"/>
  <pageMargins left="0.75" right="0.75" top="1" bottom="1" header="0.51200000000000001" footer="0.5120000000000000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4">
    <pageSetUpPr fitToPage="1"/>
  </sheetPr>
  <dimension ref="A1:X145"/>
  <sheetViews>
    <sheetView showGridLines="0" zoomScaleNormal="100" zoomScaleSheetLayoutView="80" workbookViewId="0"/>
  </sheetViews>
  <sheetFormatPr defaultColWidth="5.875" defaultRowHeight="12"/>
  <cols>
    <col min="1" max="2" width="2" style="2" customWidth="1"/>
    <col min="3" max="3" width="38.375" style="32" customWidth="1"/>
    <col min="4" max="22" width="6.875" style="32" customWidth="1"/>
    <col min="23" max="24" width="5.875" style="32"/>
    <col min="25" max="16384" width="5.875" style="2"/>
  </cols>
  <sheetData>
    <row r="1" spans="1:24" s="1" customFormat="1" ht="12.75" thickBot="1">
      <c r="A1" s="481" t="s">
        <v>336</v>
      </c>
      <c r="B1" s="4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391"/>
      <c r="X1" s="213"/>
    </row>
    <row r="2" spans="1:24" ht="6" customHeight="1" thickTop="1">
      <c r="C2" s="392"/>
      <c r="D2" s="256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393"/>
      <c r="W2" s="356"/>
    </row>
    <row r="3" spans="1:24" ht="196.5" customHeight="1">
      <c r="C3" s="394"/>
      <c r="D3" s="371" t="s">
        <v>1</v>
      </c>
      <c r="E3" s="369" t="s">
        <v>149</v>
      </c>
      <c r="F3" s="369" t="s">
        <v>150</v>
      </c>
      <c r="G3" s="369" t="s">
        <v>151</v>
      </c>
      <c r="H3" s="369" t="s">
        <v>152</v>
      </c>
      <c r="I3" s="369" t="s">
        <v>153</v>
      </c>
      <c r="J3" s="369" t="s">
        <v>154</v>
      </c>
      <c r="K3" s="388" t="s">
        <v>155</v>
      </c>
      <c r="L3" s="369" t="s">
        <v>156</v>
      </c>
      <c r="M3" s="369" t="s">
        <v>157</v>
      </c>
      <c r="N3" s="369" t="s">
        <v>295</v>
      </c>
      <c r="O3" s="369" t="s">
        <v>158</v>
      </c>
      <c r="P3" s="369" t="s">
        <v>159</v>
      </c>
      <c r="Q3" s="369" t="s">
        <v>160</v>
      </c>
      <c r="R3" s="369" t="s">
        <v>161</v>
      </c>
      <c r="S3" s="369" t="s">
        <v>162</v>
      </c>
      <c r="T3" s="369" t="s">
        <v>163</v>
      </c>
      <c r="U3" s="369" t="s">
        <v>164</v>
      </c>
      <c r="V3" s="370" t="s">
        <v>165</v>
      </c>
      <c r="W3" s="356"/>
    </row>
    <row r="4" spans="1:24">
      <c r="A4" s="416" t="s">
        <v>1</v>
      </c>
      <c r="B4" s="416"/>
      <c r="C4" s="417"/>
      <c r="D4" s="285">
        <v>49</v>
      </c>
      <c r="E4" s="264">
        <v>20</v>
      </c>
      <c r="F4" s="264">
        <v>18</v>
      </c>
      <c r="G4" s="273">
        <v>2</v>
      </c>
      <c r="H4" s="294" t="s">
        <v>0</v>
      </c>
      <c r="I4" s="273" t="s">
        <v>0</v>
      </c>
      <c r="J4" s="294" t="s">
        <v>0</v>
      </c>
      <c r="K4" s="273" t="s">
        <v>0</v>
      </c>
      <c r="L4" s="294" t="s">
        <v>0</v>
      </c>
      <c r="M4" s="273" t="s">
        <v>0</v>
      </c>
      <c r="N4" s="294" t="s">
        <v>0</v>
      </c>
      <c r="O4" s="273" t="s">
        <v>0</v>
      </c>
      <c r="P4" s="294" t="s">
        <v>0</v>
      </c>
      <c r="Q4" s="273" t="s">
        <v>0</v>
      </c>
      <c r="R4" s="294" t="s">
        <v>0</v>
      </c>
      <c r="S4" s="273" t="s">
        <v>0</v>
      </c>
      <c r="T4" s="294" t="s">
        <v>0</v>
      </c>
      <c r="U4" s="294" t="s">
        <v>0</v>
      </c>
      <c r="V4" s="266">
        <v>9</v>
      </c>
      <c r="W4" s="356"/>
    </row>
    <row r="5" spans="1:24">
      <c r="A5" s="397"/>
      <c r="B5" s="397"/>
      <c r="C5" s="409"/>
      <c r="D5" s="295">
        <v>100</v>
      </c>
      <c r="E5" s="316">
        <f>E4/$D4*100</f>
        <v>40.816326530612244</v>
      </c>
      <c r="F5" s="270">
        <f t="shared" ref="F5:G5" si="0">F4/$D4*100</f>
        <v>36.734693877551024</v>
      </c>
      <c r="G5" s="315">
        <f t="shared" si="0"/>
        <v>4.0816326530612246</v>
      </c>
      <c r="H5" s="316" t="s">
        <v>0</v>
      </c>
      <c r="I5" s="315" t="s">
        <v>0</v>
      </c>
      <c r="J5" s="316" t="s">
        <v>0</v>
      </c>
      <c r="K5" s="315" t="s">
        <v>0</v>
      </c>
      <c r="L5" s="316" t="s">
        <v>0</v>
      </c>
      <c r="M5" s="315" t="s">
        <v>0</v>
      </c>
      <c r="N5" s="316" t="s">
        <v>0</v>
      </c>
      <c r="O5" s="315" t="s">
        <v>0</v>
      </c>
      <c r="P5" s="316" t="s">
        <v>0</v>
      </c>
      <c r="Q5" s="315" t="s">
        <v>0</v>
      </c>
      <c r="R5" s="316" t="s">
        <v>0</v>
      </c>
      <c r="S5" s="315" t="s">
        <v>0</v>
      </c>
      <c r="T5" s="316" t="s">
        <v>0</v>
      </c>
      <c r="U5" s="316" t="s">
        <v>0</v>
      </c>
      <c r="V5" s="315">
        <f t="shared" ref="V5" si="1">V4/$D4*100</f>
        <v>18.367346938775512</v>
      </c>
      <c r="W5" s="356"/>
    </row>
    <row r="6" spans="1:24">
      <c r="A6" s="397" t="s">
        <v>226</v>
      </c>
      <c r="B6" s="397"/>
      <c r="C6" s="409"/>
      <c r="D6" s="311">
        <v>8</v>
      </c>
      <c r="E6" s="313">
        <v>1</v>
      </c>
      <c r="F6" s="311">
        <v>4</v>
      </c>
      <c r="G6" s="312">
        <v>2</v>
      </c>
      <c r="H6" s="313" t="s">
        <v>0</v>
      </c>
      <c r="I6" s="312" t="s">
        <v>0</v>
      </c>
      <c r="J6" s="313" t="s">
        <v>0</v>
      </c>
      <c r="K6" s="312" t="s">
        <v>0</v>
      </c>
      <c r="L6" s="313" t="s">
        <v>0</v>
      </c>
      <c r="M6" s="312" t="s">
        <v>0</v>
      </c>
      <c r="N6" s="313" t="s">
        <v>0</v>
      </c>
      <c r="O6" s="312" t="s">
        <v>0</v>
      </c>
      <c r="P6" s="313" t="s">
        <v>0</v>
      </c>
      <c r="Q6" s="312" t="s">
        <v>0</v>
      </c>
      <c r="R6" s="313" t="s">
        <v>0</v>
      </c>
      <c r="S6" s="312" t="s">
        <v>0</v>
      </c>
      <c r="T6" s="313" t="s">
        <v>0</v>
      </c>
      <c r="U6" s="313" t="s">
        <v>0</v>
      </c>
      <c r="V6" s="312">
        <v>1</v>
      </c>
      <c r="W6" s="356"/>
    </row>
    <row r="7" spans="1:24">
      <c r="A7" s="397"/>
      <c r="B7" s="397"/>
      <c r="C7" s="409"/>
      <c r="D7" s="269">
        <v>100</v>
      </c>
      <c r="E7" s="320">
        <v>12.5</v>
      </c>
      <c r="F7" s="270">
        <v>50</v>
      </c>
      <c r="G7" s="320">
        <v>25</v>
      </c>
      <c r="H7" s="270" t="s">
        <v>0</v>
      </c>
      <c r="I7" s="320" t="s">
        <v>0</v>
      </c>
      <c r="J7" s="270" t="s">
        <v>0</v>
      </c>
      <c r="K7" s="320" t="s">
        <v>0</v>
      </c>
      <c r="L7" s="270" t="s">
        <v>0</v>
      </c>
      <c r="M7" s="320" t="s">
        <v>0</v>
      </c>
      <c r="N7" s="270" t="s">
        <v>0</v>
      </c>
      <c r="O7" s="320" t="s">
        <v>0</v>
      </c>
      <c r="P7" s="270" t="s">
        <v>0</v>
      </c>
      <c r="Q7" s="320" t="s">
        <v>0</v>
      </c>
      <c r="R7" s="270" t="s">
        <v>0</v>
      </c>
      <c r="S7" s="320" t="s">
        <v>0</v>
      </c>
      <c r="T7" s="270" t="s">
        <v>0</v>
      </c>
      <c r="U7" s="270" t="s">
        <v>0</v>
      </c>
      <c r="V7" s="320">
        <v>12.5</v>
      </c>
      <c r="W7" s="356"/>
    </row>
    <row r="8" spans="1:24">
      <c r="A8" s="407"/>
      <c r="B8" s="411" t="s">
        <v>229</v>
      </c>
      <c r="C8" s="410"/>
      <c r="D8" s="285">
        <v>7</v>
      </c>
      <c r="E8" s="273">
        <v>1</v>
      </c>
      <c r="F8" s="294">
        <v>3</v>
      </c>
      <c r="G8" s="273">
        <v>2</v>
      </c>
      <c r="H8" s="294" t="s">
        <v>0</v>
      </c>
      <c r="I8" s="273" t="s">
        <v>0</v>
      </c>
      <c r="J8" s="313" t="s">
        <v>0</v>
      </c>
      <c r="K8" s="273" t="s">
        <v>0</v>
      </c>
      <c r="L8" s="294" t="s">
        <v>0</v>
      </c>
      <c r="M8" s="273" t="s">
        <v>0</v>
      </c>
      <c r="N8" s="294" t="s">
        <v>0</v>
      </c>
      <c r="O8" s="273" t="s">
        <v>0</v>
      </c>
      <c r="P8" s="294" t="s">
        <v>0</v>
      </c>
      <c r="Q8" s="273" t="s">
        <v>0</v>
      </c>
      <c r="R8" s="294" t="s">
        <v>0</v>
      </c>
      <c r="S8" s="273" t="s">
        <v>0</v>
      </c>
      <c r="T8" s="294" t="s">
        <v>0</v>
      </c>
      <c r="U8" s="294" t="s">
        <v>0</v>
      </c>
      <c r="V8" s="267">
        <v>1</v>
      </c>
      <c r="W8" s="356"/>
    </row>
    <row r="9" spans="1:24">
      <c r="A9" s="408"/>
      <c r="B9" s="412"/>
      <c r="C9" s="413"/>
      <c r="D9" s="295">
        <v>100</v>
      </c>
      <c r="E9" s="315">
        <v>14.285714285714285</v>
      </c>
      <c r="F9" s="316">
        <v>42.857142857142854</v>
      </c>
      <c r="G9" s="315">
        <v>28.571428571428569</v>
      </c>
      <c r="H9" s="316" t="s">
        <v>0</v>
      </c>
      <c r="I9" s="315" t="s">
        <v>0</v>
      </c>
      <c r="J9" s="316" t="s">
        <v>0</v>
      </c>
      <c r="K9" s="315" t="s">
        <v>0</v>
      </c>
      <c r="L9" s="316" t="s">
        <v>0</v>
      </c>
      <c r="M9" s="315" t="s">
        <v>0</v>
      </c>
      <c r="N9" s="316" t="s">
        <v>0</v>
      </c>
      <c r="O9" s="315" t="s">
        <v>0</v>
      </c>
      <c r="P9" s="316" t="s">
        <v>0</v>
      </c>
      <c r="Q9" s="315" t="s">
        <v>0</v>
      </c>
      <c r="R9" s="316" t="s">
        <v>0</v>
      </c>
      <c r="S9" s="315" t="s">
        <v>0</v>
      </c>
      <c r="T9" s="316" t="s">
        <v>0</v>
      </c>
      <c r="U9" s="316" t="s">
        <v>0</v>
      </c>
      <c r="V9" s="318">
        <v>14.285714285714285</v>
      </c>
      <c r="W9" s="356"/>
    </row>
    <row r="10" spans="1:24">
      <c r="A10" s="407"/>
      <c r="B10" s="222"/>
      <c r="C10" s="438" t="s">
        <v>122</v>
      </c>
      <c r="D10" s="311">
        <v>5</v>
      </c>
      <c r="E10" s="312">
        <v>1</v>
      </c>
      <c r="F10" s="313">
        <v>2</v>
      </c>
      <c r="G10" s="312">
        <v>1</v>
      </c>
      <c r="H10" s="313" t="s">
        <v>0</v>
      </c>
      <c r="I10" s="312" t="s">
        <v>0</v>
      </c>
      <c r="J10" s="313" t="s">
        <v>0</v>
      </c>
      <c r="K10" s="312" t="s">
        <v>0</v>
      </c>
      <c r="L10" s="313" t="s">
        <v>0</v>
      </c>
      <c r="M10" s="312" t="s">
        <v>0</v>
      </c>
      <c r="N10" s="313" t="s">
        <v>0</v>
      </c>
      <c r="O10" s="312" t="s">
        <v>0</v>
      </c>
      <c r="P10" s="313" t="s">
        <v>0</v>
      </c>
      <c r="Q10" s="312" t="s">
        <v>0</v>
      </c>
      <c r="R10" s="313" t="s">
        <v>0</v>
      </c>
      <c r="S10" s="312" t="s">
        <v>0</v>
      </c>
      <c r="T10" s="313" t="s">
        <v>0</v>
      </c>
      <c r="U10" s="313" t="s">
        <v>0</v>
      </c>
      <c r="V10" s="312">
        <v>1</v>
      </c>
      <c r="W10" s="356"/>
    </row>
    <row r="11" spans="1:24">
      <c r="A11" s="408"/>
      <c r="B11" s="223"/>
      <c r="C11" s="438"/>
      <c r="D11" s="269">
        <v>100</v>
      </c>
      <c r="E11" s="320">
        <v>20</v>
      </c>
      <c r="F11" s="270">
        <v>40</v>
      </c>
      <c r="G11" s="320">
        <v>20</v>
      </c>
      <c r="H11" s="270" t="s">
        <v>0</v>
      </c>
      <c r="I11" s="320" t="s">
        <v>0</v>
      </c>
      <c r="J11" s="270" t="s">
        <v>0</v>
      </c>
      <c r="K11" s="320" t="s">
        <v>0</v>
      </c>
      <c r="L11" s="270" t="s">
        <v>0</v>
      </c>
      <c r="M11" s="320" t="s">
        <v>0</v>
      </c>
      <c r="N11" s="270" t="s">
        <v>0</v>
      </c>
      <c r="O11" s="320" t="s">
        <v>0</v>
      </c>
      <c r="P11" s="270" t="s">
        <v>0</v>
      </c>
      <c r="Q11" s="320" t="s">
        <v>0</v>
      </c>
      <c r="R11" s="270" t="s">
        <v>0</v>
      </c>
      <c r="S11" s="320" t="s">
        <v>0</v>
      </c>
      <c r="T11" s="270" t="s">
        <v>0</v>
      </c>
      <c r="U11" s="270" t="s">
        <v>0</v>
      </c>
      <c r="V11" s="320">
        <v>20</v>
      </c>
      <c r="W11" s="356"/>
    </row>
    <row r="12" spans="1:24">
      <c r="A12" s="74"/>
      <c r="B12" s="74"/>
      <c r="C12" s="434" t="s">
        <v>123</v>
      </c>
      <c r="D12" s="285">
        <v>1</v>
      </c>
      <c r="E12" s="273" t="s">
        <v>0</v>
      </c>
      <c r="F12" s="294" t="s">
        <v>0</v>
      </c>
      <c r="G12" s="273">
        <v>1</v>
      </c>
      <c r="H12" s="294" t="s">
        <v>0</v>
      </c>
      <c r="I12" s="273" t="s">
        <v>0</v>
      </c>
      <c r="J12" s="294" t="s">
        <v>0</v>
      </c>
      <c r="K12" s="273" t="s">
        <v>0</v>
      </c>
      <c r="L12" s="294" t="s">
        <v>0</v>
      </c>
      <c r="M12" s="273" t="s">
        <v>0</v>
      </c>
      <c r="N12" s="294" t="s">
        <v>0</v>
      </c>
      <c r="O12" s="273" t="s">
        <v>0</v>
      </c>
      <c r="P12" s="294" t="s">
        <v>0</v>
      </c>
      <c r="Q12" s="273" t="s">
        <v>0</v>
      </c>
      <c r="R12" s="294" t="s">
        <v>0</v>
      </c>
      <c r="S12" s="273" t="s">
        <v>0</v>
      </c>
      <c r="T12" s="294" t="s">
        <v>0</v>
      </c>
      <c r="U12" s="294" t="s">
        <v>0</v>
      </c>
      <c r="V12" s="267" t="s">
        <v>0</v>
      </c>
      <c r="W12" s="356"/>
    </row>
    <row r="13" spans="1:24">
      <c r="A13" s="74"/>
      <c r="B13" s="74"/>
      <c r="C13" s="433"/>
      <c r="D13" s="295">
        <v>100</v>
      </c>
      <c r="E13" s="315" t="s">
        <v>0</v>
      </c>
      <c r="F13" s="316" t="s">
        <v>0</v>
      </c>
      <c r="G13" s="315">
        <v>100</v>
      </c>
      <c r="H13" s="316" t="s">
        <v>0</v>
      </c>
      <c r="I13" s="315" t="s">
        <v>0</v>
      </c>
      <c r="J13" s="316" t="s">
        <v>0</v>
      </c>
      <c r="K13" s="315" t="s">
        <v>0</v>
      </c>
      <c r="L13" s="316" t="s">
        <v>0</v>
      </c>
      <c r="M13" s="315" t="s">
        <v>0</v>
      </c>
      <c r="N13" s="316" t="s">
        <v>0</v>
      </c>
      <c r="O13" s="315" t="s">
        <v>0</v>
      </c>
      <c r="P13" s="316" t="s">
        <v>0</v>
      </c>
      <c r="Q13" s="315" t="s">
        <v>0</v>
      </c>
      <c r="R13" s="316" t="s">
        <v>0</v>
      </c>
      <c r="S13" s="315" t="s">
        <v>0</v>
      </c>
      <c r="T13" s="316" t="s">
        <v>0</v>
      </c>
      <c r="U13" s="316" t="s">
        <v>0</v>
      </c>
      <c r="V13" s="318" t="s">
        <v>0</v>
      </c>
      <c r="W13" s="356"/>
    </row>
    <row r="14" spans="1:24">
      <c r="A14" s="407"/>
      <c r="B14" s="222"/>
      <c r="C14" s="438" t="s">
        <v>124</v>
      </c>
      <c r="D14" s="311" t="s">
        <v>0</v>
      </c>
      <c r="E14" s="312" t="s">
        <v>0</v>
      </c>
      <c r="F14" s="313" t="s">
        <v>0</v>
      </c>
      <c r="G14" s="312" t="s">
        <v>0</v>
      </c>
      <c r="H14" s="313" t="s">
        <v>0</v>
      </c>
      <c r="I14" s="312" t="s">
        <v>0</v>
      </c>
      <c r="J14" s="313" t="s">
        <v>0</v>
      </c>
      <c r="K14" s="312" t="s">
        <v>0</v>
      </c>
      <c r="L14" s="313" t="s">
        <v>0</v>
      </c>
      <c r="M14" s="312" t="s">
        <v>0</v>
      </c>
      <c r="N14" s="313" t="s">
        <v>0</v>
      </c>
      <c r="O14" s="312" t="s">
        <v>0</v>
      </c>
      <c r="P14" s="313" t="s">
        <v>0</v>
      </c>
      <c r="Q14" s="312" t="s">
        <v>0</v>
      </c>
      <c r="R14" s="313" t="s">
        <v>0</v>
      </c>
      <c r="S14" s="312" t="s">
        <v>0</v>
      </c>
      <c r="T14" s="313" t="s">
        <v>0</v>
      </c>
      <c r="U14" s="313" t="s">
        <v>0</v>
      </c>
      <c r="V14" s="312" t="s">
        <v>0</v>
      </c>
      <c r="W14" s="356"/>
    </row>
    <row r="15" spans="1:24">
      <c r="A15" s="408"/>
      <c r="B15" s="223"/>
      <c r="C15" s="438"/>
      <c r="D15" s="269" t="s">
        <v>0</v>
      </c>
      <c r="E15" s="320" t="s">
        <v>0</v>
      </c>
      <c r="F15" s="270" t="s">
        <v>0</v>
      </c>
      <c r="G15" s="320" t="s">
        <v>0</v>
      </c>
      <c r="H15" s="270" t="s">
        <v>0</v>
      </c>
      <c r="I15" s="320" t="s">
        <v>0</v>
      </c>
      <c r="J15" s="270" t="s">
        <v>0</v>
      </c>
      <c r="K15" s="320" t="s">
        <v>0</v>
      </c>
      <c r="L15" s="270" t="s">
        <v>0</v>
      </c>
      <c r="M15" s="320" t="s">
        <v>0</v>
      </c>
      <c r="N15" s="270" t="s">
        <v>0</v>
      </c>
      <c r="O15" s="320" t="s">
        <v>0</v>
      </c>
      <c r="P15" s="270" t="s">
        <v>0</v>
      </c>
      <c r="Q15" s="320" t="s">
        <v>0</v>
      </c>
      <c r="R15" s="270" t="s">
        <v>0</v>
      </c>
      <c r="S15" s="320" t="s">
        <v>0</v>
      </c>
      <c r="T15" s="270" t="s">
        <v>0</v>
      </c>
      <c r="U15" s="270" t="s">
        <v>0</v>
      </c>
      <c r="V15" s="320" t="s">
        <v>0</v>
      </c>
      <c r="W15" s="356"/>
    </row>
    <row r="16" spans="1:24">
      <c r="A16" s="407"/>
      <c r="B16" s="222"/>
      <c r="C16" s="438" t="s">
        <v>125</v>
      </c>
      <c r="D16" s="285">
        <v>1</v>
      </c>
      <c r="E16" s="273" t="s">
        <v>0</v>
      </c>
      <c r="F16" s="294">
        <v>1</v>
      </c>
      <c r="G16" s="273" t="s">
        <v>0</v>
      </c>
      <c r="H16" s="294" t="s">
        <v>0</v>
      </c>
      <c r="I16" s="273" t="s">
        <v>0</v>
      </c>
      <c r="J16" s="294" t="s">
        <v>0</v>
      </c>
      <c r="K16" s="273" t="s">
        <v>0</v>
      </c>
      <c r="L16" s="294" t="s">
        <v>0</v>
      </c>
      <c r="M16" s="273" t="s">
        <v>0</v>
      </c>
      <c r="N16" s="294" t="s">
        <v>0</v>
      </c>
      <c r="O16" s="273" t="s">
        <v>0</v>
      </c>
      <c r="P16" s="294" t="s">
        <v>0</v>
      </c>
      <c r="Q16" s="273" t="s">
        <v>0</v>
      </c>
      <c r="R16" s="294" t="s">
        <v>0</v>
      </c>
      <c r="S16" s="273" t="s">
        <v>0</v>
      </c>
      <c r="T16" s="294" t="s">
        <v>0</v>
      </c>
      <c r="U16" s="294" t="s">
        <v>0</v>
      </c>
      <c r="V16" s="267" t="s">
        <v>0</v>
      </c>
      <c r="W16" s="356"/>
    </row>
    <row r="17" spans="1:23">
      <c r="A17" s="408"/>
      <c r="B17" s="74"/>
      <c r="C17" s="434"/>
      <c r="D17" s="269">
        <v>100</v>
      </c>
      <c r="E17" s="320" t="s">
        <v>0</v>
      </c>
      <c r="F17" s="270">
        <v>100</v>
      </c>
      <c r="G17" s="320" t="s">
        <v>0</v>
      </c>
      <c r="H17" s="270" t="s">
        <v>0</v>
      </c>
      <c r="I17" s="320" t="s">
        <v>0</v>
      </c>
      <c r="J17" s="270" t="s">
        <v>0</v>
      </c>
      <c r="K17" s="320" t="s">
        <v>0</v>
      </c>
      <c r="L17" s="270" t="s">
        <v>0</v>
      </c>
      <c r="M17" s="320" t="s">
        <v>0</v>
      </c>
      <c r="N17" s="270" t="s">
        <v>0</v>
      </c>
      <c r="O17" s="320" t="s">
        <v>0</v>
      </c>
      <c r="P17" s="270" t="s">
        <v>0</v>
      </c>
      <c r="Q17" s="320" t="s">
        <v>0</v>
      </c>
      <c r="R17" s="270" t="s">
        <v>0</v>
      </c>
      <c r="S17" s="320" t="s">
        <v>0</v>
      </c>
      <c r="T17" s="270" t="s">
        <v>0</v>
      </c>
      <c r="U17" s="270" t="s">
        <v>0</v>
      </c>
      <c r="V17" s="320" t="s">
        <v>0</v>
      </c>
      <c r="W17" s="356"/>
    </row>
    <row r="18" spans="1:23">
      <c r="A18" s="407"/>
      <c r="B18" s="411" t="s">
        <v>230</v>
      </c>
      <c r="C18" s="410"/>
      <c r="D18" s="311">
        <v>1</v>
      </c>
      <c r="E18" s="312" t="s">
        <v>0</v>
      </c>
      <c r="F18" s="313">
        <v>1</v>
      </c>
      <c r="G18" s="312" t="s">
        <v>0</v>
      </c>
      <c r="H18" s="313" t="s">
        <v>0</v>
      </c>
      <c r="I18" s="312" t="s">
        <v>0</v>
      </c>
      <c r="J18" s="313" t="s">
        <v>0</v>
      </c>
      <c r="K18" s="312" t="s">
        <v>0</v>
      </c>
      <c r="L18" s="313" t="s">
        <v>0</v>
      </c>
      <c r="M18" s="312" t="s">
        <v>0</v>
      </c>
      <c r="N18" s="313" t="s">
        <v>0</v>
      </c>
      <c r="O18" s="312" t="s">
        <v>0</v>
      </c>
      <c r="P18" s="313" t="s">
        <v>0</v>
      </c>
      <c r="Q18" s="312" t="s">
        <v>0</v>
      </c>
      <c r="R18" s="313" t="s">
        <v>0</v>
      </c>
      <c r="S18" s="313" t="s">
        <v>0</v>
      </c>
      <c r="T18" s="313" t="s">
        <v>0</v>
      </c>
      <c r="U18" s="313" t="s">
        <v>0</v>
      </c>
      <c r="V18" s="312" t="s">
        <v>0</v>
      </c>
      <c r="W18" s="356"/>
    </row>
    <row r="19" spans="1:23">
      <c r="A19" s="408"/>
      <c r="B19" s="412"/>
      <c r="C19" s="413"/>
      <c r="D19" s="269">
        <v>100</v>
      </c>
      <c r="E19" s="320" t="s">
        <v>0</v>
      </c>
      <c r="F19" s="270">
        <v>100</v>
      </c>
      <c r="G19" s="320" t="s">
        <v>0</v>
      </c>
      <c r="H19" s="270" t="s">
        <v>0</v>
      </c>
      <c r="I19" s="320" t="s">
        <v>0</v>
      </c>
      <c r="J19" s="270" t="s">
        <v>0</v>
      </c>
      <c r="K19" s="320" t="s">
        <v>0</v>
      </c>
      <c r="L19" s="270" t="s">
        <v>0</v>
      </c>
      <c r="M19" s="320" t="s">
        <v>0</v>
      </c>
      <c r="N19" s="270" t="s">
        <v>0</v>
      </c>
      <c r="O19" s="320" t="s">
        <v>0</v>
      </c>
      <c r="P19" s="270" t="s">
        <v>0</v>
      </c>
      <c r="Q19" s="320" t="s">
        <v>0</v>
      </c>
      <c r="R19" s="270" t="s">
        <v>0</v>
      </c>
      <c r="S19" s="270" t="s">
        <v>0</v>
      </c>
      <c r="T19" s="270" t="s">
        <v>0</v>
      </c>
      <c r="U19" s="270" t="s">
        <v>0</v>
      </c>
      <c r="V19" s="320" t="s">
        <v>0</v>
      </c>
      <c r="W19" s="356"/>
    </row>
    <row r="20" spans="1:23">
      <c r="A20" s="407"/>
      <c r="B20" s="74"/>
      <c r="C20" s="433" t="s">
        <v>318</v>
      </c>
      <c r="D20" s="285" t="s">
        <v>0</v>
      </c>
      <c r="E20" s="273" t="s">
        <v>0</v>
      </c>
      <c r="F20" s="294" t="s">
        <v>0</v>
      </c>
      <c r="G20" s="273" t="s">
        <v>0</v>
      </c>
      <c r="H20" s="294" t="s">
        <v>0</v>
      </c>
      <c r="I20" s="273" t="s">
        <v>0</v>
      </c>
      <c r="J20" s="294" t="s">
        <v>0</v>
      </c>
      <c r="K20" s="273" t="s">
        <v>0</v>
      </c>
      <c r="L20" s="294" t="s">
        <v>0</v>
      </c>
      <c r="M20" s="273" t="s">
        <v>0</v>
      </c>
      <c r="N20" s="294" t="s">
        <v>0</v>
      </c>
      <c r="O20" s="273" t="s">
        <v>0</v>
      </c>
      <c r="P20" s="294" t="s">
        <v>0</v>
      </c>
      <c r="Q20" s="273" t="s">
        <v>0</v>
      </c>
      <c r="R20" s="294" t="s">
        <v>0</v>
      </c>
      <c r="S20" s="273" t="s">
        <v>0</v>
      </c>
      <c r="T20" s="294" t="s">
        <v>0</v>
      </c>
      <c r="U20" s="294" t="s">
        <v>0</v>
      </c>
      <c r="V20" s="267" t="s">
        <v>0</v>
      </c>
      <c r="W20" s="356"/>
    </row>
    <row r="21" spans="1:23">
      <c r="A21" s="408"/>
      <c r="B21" s="223"/>
      <c r="C21" s="438"/>
      <c r="D21" s="269" t="s">
        <v>0</v>
      </c>
      <c r="E21" s="320" t="s">
        <v>0</v>
      </c>
      <c r="F21" s="270" t="s">
        <v>0</v>
      </c>
      <c r="G21" s="320" t="s">
        <v>0</v>
      </c>
      <c r="H21" s="270" t="s">
        <v>0</v>
      </c>
      <c r="I21" s="320" t="s">
        <v>0</v>
      </c>
      <c r="J21" s="270" t="s">
        <v>0</v>
      </c>
      <c r="K21" s="320" t="s">
        <v>0</v>
      </c>
      <c r="L21" s="270" t="s">
        <v>0</v>
      </c>
      <c r="M21" s="320" t="s">
        <v>0</v>
      </c>
      <c r="N21" s="270" t="s">
        <v>0</v>
      </c>
      <c r="O21" s="320" t="s">
        <v>0</v>
      </c>
      <c r="P21" s="270" t="s">
        <v>0</v>
      </c>
      <c r="Q21" s="320" t="s">
        <v>0</v>
      </c>
      <c r="R21" s="270" t="s">
        <v>0</v>
      </c>
      <c r="S21" s="320" t="s">
        <v>0</v>
      </c>
      <c r="T21" s="270" t="s">
        <v>0</v>
      </c>
      <c r="U21" s="270" t="s">
        <v>0</v>
      </c>
      <c r="V21" s="320" t="s">
        <v>0</v>
      </c>
      <c r="W21" s="356"/>
    </row>
    <row r="22" spans="1:23">
      <c r="A22" s="414"/>
      <c r="B22" s="414"/>
      <c r="C22" s="434" t="s">
        <v>127</v>
      </c>
      <c r="D22" s="285" t="s">
        <v>0</v>
      </c>
      <c r="E22" s="273" t="s">
        <v>0</v>
      </c>
      <c r="F22" s="294" t="s">
        <v>0</v>
      </c>
      <c r="G22" s="273" t="s">
        <v>0</v>
      </c>
      <c r="H22" s="294" t="s">
        <v>0</v>
      </c>
      <c r="I22" s="273" t="s">
        <v>0</v>
      </c>
      <c r="J22" s="294" t="s">
        <v>0</v>
      </c>
      <c r="K22" s="273" t="s">
        <v>0</v>
      </c>
      <c r="L22" s="294" t="s">
        <v>0</v>
      </c>
      <c r="M22" s="273" t="s">
        <v>0</v>
      </c>
      <c r="N22" s="294" t="s">
        <v>0</v>
      </c>
      <c r="O22" s="273" t="s">
        <v>0</v>
      </c>
      <c r="P22" s="294" t="s">
        <v>0</v>
      </c>
      <c r="Q22" s="273" t="s">
        <v>0</v>
      </c>
      <c r="R22" s="294" t="s">
        <v>0</v>
      </c>
      <c r="S22" s="273" t="s">
        <v>0</v>
      </c>
      <c r="T22" s="294" t="s">
        <v>0</v>
      </c>
      <c r="U22" s="294" t="s">
        <v>0</v>
      </c>
      <c r="V22" s="267" t="s">
        <v>0</v>
      </c>
      <c r="W22" s="356"/>
    </row>
    <row r="23" spans="1:23">
      <c r="A23" s="415"/>
      <c r="B23" s="415"/>
      <c r="C23" s="433"/>
      <c r="D23" s="269" t="s">
        <v>0</v>
      </c>
      <c r="E23" s="320" t="s">
        <v>0</v>
      </c>
      <c r="F23" s="270" t="s">
        <v>0</v>
      </c>
      <c r="G23" s="320" t="s">
        <v>0</v>
      </c>
      <c r="H23" s="270" t="s">
        <v>0</v>
      </c>
      <c r="I23" s="320" t="s">
        <v>0</v>
      </c>
      <c r="J23" s="270" t="s">
        <v>0</v>
      </c>
      <c r="K23" s="320" t="s">
        <v>0</v>
      </c>
      <c r="L23" s="270" t="s">
        <v>0</v>
      </c>
      <c r="M23" s="320" t="s">
        <v>0</v>
      </c>
      <c r="N23" s="270" t="s">
        <v>0</v>
      </c>
      <c r="O23" s="320" t="s">
        <v>0</v>
      </c>
      <c r="P23" s="270" t="s">
        <v>0</v>
      </c>
      <c r="Q23" s="320" t="s">
        <v>0</v>
      </c>
      <c r="R23" s="270" t="s">
        <v>0</v>
      </c>
      <c r="S23" s="269" t="s">
        <v>0</v>
      </c>
      <c r="T23" s="270" t="s">
        <v>0</v>
      </c>
      <c r="U23" s="270" t="s">
        <v>0</v>
      </c>
      <c r="V23" s="320" t="s">
        <v>0</v>
      </c>
      <c r="W23" s="356"/>
    </row>
    <row r="24" spans="1:23">
      <c r="A24" s="407"/>
      <c r="B24" s="74"/>
      <c r="C24" s="433" t="s">
        <v>128</v>
      </c>
      <c r="D24" s="285" t="s">
        <v>0</v>
      </c>
      <c r="E24" s="273" t="s">
        <v>0</v>
      </c>
      <c r="F24" s="294" t="s">
        <v>0</v>
      </c>
      <c r="G24" s="273" t="s">
        <v>0</v>
      </c>
      <c r="H24" s="294" t="s">
        <v>0</v>
      </c>
      <c r="I24" s="273" t="s">
        <v>0</v>
      </c>
      <c r="J24" s="294" t="s">
        <v>0</v>
      </c>
      <c r="K24" s="273" t="s">
        <v>0</v>
      </c>
      <c r="L24" s="294" t="s">
        <v>0</v>
      </c>
      <c r="M24" s="273" t="s">
        <v>0</v>
      </c>
      <c r="N24" s="294" t="s">
        <v>0</v>
      </c>
      <c r="O24" s="273" t="s">
        <v>0</v>
      </c>
      <c r="P24" s="294" t="s">
        <v>0</v>
      </c>
      <c r="Q24" s="273" t="s">
        <v>0</v>
      </c>
      <c r="R24" s="294" t="s">
        <v>0</v>
      </c>
      <c r="S24" s="273" t="s">
        <v>0</v>
      </c>
      <c r="T24" s="313" t="s">
        <v>0</v>
      </c>
      <c r="U24" s="313" t="s">
        <v>0</v>
      </c>
      <c r="V24" s="312" t="s">
        <v>0</v>
      </c>
      <c r="W24" s="356"/>
    </row>
    <row r="25" spans="1:23">
      <c r="A25" s="408"/>
      <c r="B25" s="223"/>
      <c r="C25" s="438"/>
      <c r="D25" s="269" t="s">
        <v>0</v>
      </c>
      <c r="E25" s="320" t="s">
        <v>0</v>
      </c>
      <c r="F25" s="270" t="s">
        <v>0</v>
      </c>
      <c r="G25" s="320" t="s">
        <v>0</v>
      </c>
      <c r="H25" s="270" t="s">
        <v>0</v>
      </c>
      <c r="I25" s="320" t="s">
        <v>0</v>
      </c>
      <c r="J25" s="270" t="s">
        <v>0</v>
      </c>
      <c r="K25" s="320" t="s">
        <v>0</v>
      </c>
      <c r="L25" s="270" t="s">
        <v>0</v>
      </c>
      <c r="M25" s="320" t="s">
        <v>0</v>
      </c>
      <c r="N25" s="270" t="s">
        <v>0</v>
      </c>
      <c r="O25" s="269" t="s">
        <v>0</v>
      </c>
      <c r="P25" s="270" t="s">
        <v>0</v>
      </c>
      <c r="Q25" s="315" t="s">
        <v>0</v>
      </c>
      <c r="R25" s="316" t="s">
        <v>0</v>
      </c>
      <c r="S25" s="320" t="s">
        <v>0</v>
      </c>
      <c r="T25" s="270" t="s">
        <v>0</v>
      </c>
      <c r="U25" s="270" t="s">
        <v>0</v>
      </c>
      <c r="V25" s="320" t="s">
        <v>0</v>
      </c>
      <c r="W25" s="356"/>
    </row>
    <row r="26" spans="1:23">
      <c r="A26" s="407"/>
      <c r="B26" s="74"/>
      <c r="C26" s="433" t="s">
        <v>319</v>
      </c>
      <c r="D26" s="285" t="s">
        <v>0</v>
      </c>
      <c r="E26" s="273" t="s">
        <v>0</v>
      </c>
      <c r="F26" s="294" t="s">
        <v>0</v>
      </c>
      <c r="G26" s="273" t="s">
        <v>0</v>
      </c>
      <c r="H26" s="294" t="s">
        <v>0</v>
      </c>
      <c r="I26" s="273" t="s">
        <v>0</v>
      </c>
      <c r="J26" s="294" t="s">
        <v>0</v>
      </c>
      <c r="K26" s="273" t="s">
        <v>0</v>
      </c>
      <c r="L26" s="294" t="s">
        <v>0</v>
      </c>
      <c r="M26" s="273" t="s">
        <v>0</v>
      </c>
      <c r="N26" s="294" t="s">
        <v>0</v>
      </c>
      <c r="O26" s="273" t="s">
        <v>0</v>
      </c>
      <c r="P26" s="294" t="s">
        <v>0</v>
      </c>
      <c r="Q26" s="312" t="s">
        <v>0</v>
      </c>
      <c r="R26" s="313" t="s">
        <v>0</v>
      </c>
      <c r="S26" s="312" t="s">
        <v>0</v>
      </c>
      <c r="T26" s="294" t="s">
        <v>0</v>
      </c>
      <c r="U26" s="294" t="s">
        <v>0</v>
      </c>
      <c r="V26" s="312" t="s">
        <v>0</v>
      </c>
      <c r="W26" s="356"/>
    </row>
    <row r="27" spans="1:23">
      <c r="A27" s="408"/>
      <c r="B27" s="223"/>
      <c r="C27" s="438"/>
      <c r="D27" s="269" t="s">
        <v>0</v>
      </c>
      <c r="E27" s="320" t="s">
        <v>0</v>
      </c>
      <c r="F27" s="270" t="s">
        <v>0</v>
      </c>
      <c r="G27" s="320" t="s">
        <v>0</v>
      </c>
      <c r="H27" s="270" t="s">
        <v>0</v>
      </c>
      <c r="I27" s="320" t="s">
        <v>0</v>
      </c>
      <c r="J27" s="270" t="s">
        <v>0</v>
      </c>
      <c r="K27" s="320" t="s">
        <v>0</v>
      </c>
      <c r="L27" s="270" t="s">
        <v>0</v>
      </c>
      <c r="M27" s="320" t="s">
        <v>0</v>
      </c>
      <c r="N27" s="270" t="s">
        <v>0</v>
      </c>
      <c r="O27" s="320" t="s">
        <v>0</v>
      </c>
      <c r="P27" s="270" t="s">
        <v>0</v>
      </c>
      <c r="Q27" s="269" t="s">
        <v>0</v>
      </c>
      <c r="R27" s="270" t="s">
        <v>0</v>
      </c>
      <c r="S27" s="320" t="s">
        <v>0</v>
      </c>
      <c r="T27" s="316" t="s">
        <v>0</v>
      </c>
      <c r="U27" s="316" t="s">
        <v>0</v>
      </c>
      <c r="V27" s="320" t="s">
        <v>0</v>
      </c>
      <c r="W27" s="356"/>
    </row>
    <row r="28" spans="1:23">
      <c r="A28" s="414"/>
      <c r="B28" s="414"/>
      <c r="C28" s="434" t="s">
        <v>320</v>
      </c>
      <c r="D28" s="285" t="s">
        <v>0</v>
      </c>
      <c r="E28" s="273" t="s">
        <v>0</v>
      </c>
      <c r="F28" s="294" t="s">
        <v>0</v>
      </c>
      <c r="G28" s="273" t="s">
        <v>0</v>
      </c>
      <c r="H28" s="294" t="s">
        <v>0</v>
      </c>
      <c r="I28" s="273" t="s">
        <v>0</v>
      </c>
      <c r="J28" s="294" t="s">
        <v>0</v>
      </c>
      <c r="K28" s="273" t="s">
        <v>0</v>
      </c>
      <c r="L28" s="294" t="s">
        <v>0</v>
      </c>
      <c r="M28" s="273" t="s">
        <v>0</v>
      </c>
      <c r="N28" s="294" t="s">
        <v>0</v>
      </c>
      <c r="O28" s="273" t="s">
        <v>0</v>
      </c>
      <c r="P28" s="294" t="s">
        <v>0</v>
      </c>
      <c r="Q28" s="273" t="s">
        <v>0</v>
      </c>
      <c r="R28" s="313" t="s">
        <v>0</v>
      </c>
      <c r="S28" s="312" t="s">
        <v>0</v>
      </c>
      <c r="T28" s="313" t="s">
        <v>0</v>
      </c>
      <c r="U28" s="313" t="s">
        <v>0</v>
      </c>
      <c r="V28" s="312" t="s">
        <v>0</v>
      </c>
      <c r="W28" s="356"/>
    </row>
    <row r="29" spans="1:23">
      <c r="A29" s="415"/>
      <c r="B29" s="415"/>
      <c r="C29" s="433"/>
      <c r="D29" s="295" t="s">
        <v>0</v>
      </c>
      <c r="E29" s="320" t="s">
        <v>0</v>
      </c>
      <c r="F29" s="270" t="s">
        <v>0</v>
      </c>
      <c r="G29" s="320" t="s">
        <v>0</v>
      </c>
      <c r="H29" s="270" t="s">
        <v>0</v>
      </c>
      <c r="I29" s="320" t="s">
        <v>0</v>
      </c>
      <c r="J29" s="316" t="s">
        <v>0</v>
      </c>
      <c r="K29" s="320" t="s">
        <v>0</v>
      </c>
      <c r="L29" s="270" t="s">
        <v>0</v>
      </c>
      <c r="M29" s="315" t="s">
        <v>0</v>
      </c>
      <c r="N29" s="270" t="s">
        <v>0</v>
      </c>
      <c r="O29" s="320" t="s">
        <v>0</v>
      </c>
      <c r="P29" s="270" t="s">
        <v>0</v>
      </c>
      <c r="Q29" s="320" t="s">
        <v>0</v>
      </c>
      <c r="R29" s="270" t="s">
        <v>0</v>
      </c>
      <c r="S29" s="320" t="s">
        <v>0</v>
      </c>
      <c r="T29" s="270" t="s">
        <v>0</v>
      </c>
      <c r="U29" s="270" t="s">
        <v>0</v>
      </c>
      <c r="V29" s="320" t="s">
        <v>0</v>
      </c>
      <c r="W29" s="356"/>
    </row>
    <row r="30" spans="1:23">
      <c r="A30" s="407"/>
      <c r="B30" s="74"/>
      <c r="C30" s="433" t="s">
        <v>321</v>
      </c>
      <c r="D30" s="311" t="s">
        <v>0</v>
      </c>
      <c r="E30" s="312" t="s">
        <v>0</v>
      </c>
      <c r="F30" s="294" t="s">
        <v>0</v>
      </c>
      <c r="G30" s="273" t="s">
        <v>0</v>
      </c>
      <c r="H30" s="313" t="s">
        <v>0</v>
      </c>
      <c r="I30" s="312" t="s">
        <v>0</v>
      </c>
      <c r="J30" s="313" t="s">
        <v>0</v>
      </c>
      <c r="K30" s="312" t="s">
        <v>0</v>
      </c>
      <c r="L30" s="313" t="s">
        <v>0</v>
      </c>
      <c r="M30" s="312" t="s">
        <v>0</v>
      </c>
      <c r="N30" s="294" t="s">
        <v>0</v>
      </c>
      <c r="O30" s="312" t="s">
        <v>0</v>
      </c>
      <c r="P30" s="313" t="s">
        <v>0</v>
      </c>
      <c r="Q30" s="312" t="s">
        <v>0</v>
      </c>
      <c r="R30" s="294" t="s">
        <v>0</v>
      </c>
      <c r="S30" s="312" t="s">
        <v>0</v>
      </c>
      <c r="T30" s="313" t="s">
        <v>0</v>
      </c>
      <c r="U30" s="313" t="s">
        <v>0</v>
      </c>
      <c r="V30" s="267" t="s">
        <v>0</v>
      </c>
      <c r="W30" s="356"/>
    </row>
    <row r="31" spans="1:23">
      <c r="A31" s="408"/>
      <c r="B31" s="223"/>
      <c r="C31" s="438"/>
      <c r="D31" s="295" t="s">
        <v>0</v>
      </c>
      <c r="E31" s="320" t="s">
        <v>0</v>
      </c>
      <c r="F31" s="316" t="s">
        <v>0</v>
      </c>
      <c r="G31" s="315" t="s">
        <v>0</v>
      </c>
      <c r="H31" s="270" t="s">
        <v>0</v>
      </c>
      <c r="I31" s="320" t="s">
        <v>0</v>
      </c>
      <c r="J31" s="270" t="s">
        <v>0</v>
      </c>
      <c r="K31" s="320" t="s">
        <v>0</v>
      </c>
      <c r="L31" s="270" t="s">
        <v>0</v>
      </c>
      <c r="M31" s="320" t="s">
        <v>0</v>
      </c>
      <c r="N31" s="316" t="s">
        <v>0</v>
      </c>
      <c r="O31" s="320" t="s">
        <v>0</v>
      </c>
      <c r="P31" s="270" t="s">
        <v>0</v>
      </c>
      <c r="Q31" s="320" t="s">
        <v>0</v>
      </c>
      <c r="R31" s="316" t="s">
        <v>0</v>
      </c>
      <c r="S31" s="320" t="s">
        <v>0</v>
      </c>
      <c r="T31" s="270" t="s">
        <v>0</v>
      </c>
      <c r="U31" s="270" t="s">
        <v>0</v>
      </c>
      <c r="V31" s="318" t="s">
        <v>0</v>
      </c>
      <c r="W31" s="356"/>
    </row>
    <row r="32" spans="1:23">
      <c r="A32" s="407"/>
      <c r="B32" s="74"/>
      <c r="C32" s="433" t="s">
        <v>322</v>
      </c>
      <c r="D32" s="311" t="s">
        <v>0</v>
      </c>
      <c r="E32" s="312" t="s">
        <v>0</v>
      </c>
      <c r="F32" s="313" t="s">
        <v>0</v>
      </c>
      <c r="G32" s="312" t="s">
        <v>0</v>
      </c>
      <c r="H32" s="313" t="s">
        <v>0</v>
      </c>
      <c r="I32" s="312" t="s">
        <v>0</v>
      </c>
      <c r="J32" s="313" t="s">
        <v>0</v>
      </c>
      <c r="K32" s="312" t="s">
        <v>0</v>
      </c>
      <c r="L32" s="313" t="s">
        <v>0</v>
      </c>
      <c r="M32" s="312" t="s">
        <v>0</v>
      </c>
      <c r="N32" s="313" t="s">
        <v>0</v>
      </c>
      <c r="O32" s="312" t="s">
        <v>0</v>
      </c>
      <c r="P32" s="313" t="s">
        <v>0</v>
      </c>
      <c r="Q32" s="312" t="s">
        <v>0</v>
      </c>
      <c r="R32" s="313" t="s">
        <v>0</v>
      </c>
      <c r="S32" s="312" t="s">
        <v>0</v>
      </c>
      <c r="T32" s="313" t="s">
        <v>0</v>
      </c>
      <c r="U32" s="313" t="s">
        <v>0</v>
      </c>
      <c r="V32" s="312" t="s">
        <v>0</v>
      </c>
      <c r="W32" s="356"/>
    </row>
    <row r="33" spans="1:23">
      <c r="A33" s="408"/>
      <c r="B33" s="223"/>
      <c r="C33" s="438"/>
      <c r="D33" s="295" t="s">
        <v>0</v>
      </c>
      <c r="E33" s="320" t="s">
        <v>0</v>
      </c>
      <c r="F33" s="270" t="s">
        <v>0</v>
      </c>
      <c r="G33" s="320" t="s">
        <v>0</v>
      </c>
      <c r="H33" s="270" t="s">
        <v>0</v>
      </c>
      <c r="I33" s="320" t="s">
        <v>0</v>
      </c>
      <c r="J33" s="270" t="s">
        <v>0</v>
      </c>
      <c r="K33" s="320" t="s">
        <v>0</v>
      </c>
      <c r="L33" s="270" t="s">
        <v>0</v>
      </c>
      <c r="M33" s="320" t="s">
        <v>0</v>
      </c>
      <c r="N33" s="270" t="s">
        <v>0</v>
      </c>
      <c r="O33" s="320" t="s">
        <v>0</v>
      </c>
      <c r="P33" s="270" t="s">
        <v>0</v>
      </c>
      <c r="Q33" s="320" t="s">
        <v>0</v>
      </c>
      <c r="R33" s="270" t="s">
        <v>0</v>
      </c>
      <c r="S33" s="320" t="s">
        <v>0</v>
      </c>
      <c r="T33" s="270" t="s">
        <v>0</v>
      </c>
      <c r="U33" s="270" t="s">
        <v>0</v>
      </c>
      <c r="V33" s="320" t="s">
        <v>0</v>
      </c>
      <c r="W33" s="356"/>
    </row>
    <row r="34" spans="1:23">
      <c r="A34" s="414"/>
      <c r="B34" s="414"/>
      <c r="C34" s="434" t="s">
        <v>323</v>
      </c>
      <c r="D34" s="311" t="s">
        <v>0</v>
      </c>
      <c r="E34" s="312" t="s">
        <v>0</v>
      </c>
      <c r="F34" s="313" t="s">
        <v>0</v>
      </c>
      <c r="G34" s="312" t="s">
        <v>0</v>
      </c>
      <c r="H34" s="313" t="s">
        <v>0</v>
      </c>
      <c r="I34" s="312" t="s">
        <v>0</v>
      </c>
      <c r="J34" s="313" t="s">
        <v>0</v>
      </c>
      <c r="K34" s="312" t="s">
        <v>0</v>
      </c>
      <c r="L34" s="313" t="s">
        <v>0</v>
      </c>
      <c r="M34" s="312" t="s">
        <v>0</v>
      </c>
      <c r="N34" s="313" t="s">
        <v>0</v>
      </c>
      <c r="O34" s="312" t="s">
        <v>0</v>
      </c>
      <c r="P34" s="313" t="s">
        <v>0</v>
      </c>
      <c r="Q34" s="312" t="s">
        <v>0</v>
      </c>
      <c r="R34" s="313" t="s">
        <v>0</v>
      </c>
      <c r="S34" s="312" t="s">
        <v>0</v>
      </c>
      <c r="T34" s="313" t="s">
        <v>0</v>
      </c>
      <c r="U34" s="313" t="s">
        <v>0</v>
      </c>
      <c r="V34" s="312" t="s">
        <v>0</v>
      </c>
      <c r="W34" s="356"/>
    </row>
    <row r="35" spans="1:23">
      <c r="A35" s="415"/>
      <c r="B35" s="415"/>
      <c r="C35" s="433"/>
      <c r="D35" s="269" t="s">
        <v>0</v>
      </c>
      <c r="E35" s="320" t="s">
        <v>0</v>
      </c>
      <c r="F35" s="270" t="s">
        <v>0</v>
      </c>
      <c r="G35" s="320" t="s">
        <v>0</v>
      </c>
      <c r="H35" s="270" t="s">
        <v>0</v>
      </c>
      <c r="I35" s="320" t="s">
        <v>0</v>
      </c>
      <c r="J35" s="270" t="s">
        <v>0</v>
      </c>
      <c r="K35" s="320" t="s">
        <v>0</v>
      </c>
      <c r="L35" s="270" t="s">
        <v>0</v>
      </c>
      <c r="M35" s="320" t="s">
        <v>0</v>
      </c>
      <c r="N35" s="270" t="s">
        <v>0</v>
      </c>
      <c r="O35" s="320" t="s">
        <v>0</v>
      </c>
      <c r="P35" s="270" t="s">
        <v>0</v>
      </c>
      <c r="Q35" s="320" t="s">
        <v>0</v>
      </c>
      <c r="R35" s="270" t="s">
        <v>0</v>
      </c>
      <c r="S35" s="320" t="s">
        <v>0</v>
      </c>
      <c r="T35" s="270" t="s">
        <v>0</v>
      </c>
      <c r="U35" s="270" t="s">
        <v>0</v>
      </c>
      <c r="V35" s="320" t="s">
        <v>0</v>
      </c>
      <c r="W35" s="356"/>
    </row>
    <row r="36" spans="1:23">
      <c r="A36" s="407"/>
      <c r="B36" s="74"/>
      <c r="C36" s="433" t="s">
        <v>129</v>
      </c>
      <c r="D36" s="285">
        <v>1</v>
      </c>
      <c r="E36" s="273" t="s">
        <v>0</v>
      </c>
      <c r="F36" s="294">
        <v>1</v>
      </c>
      <c r="G36" s="273" t="s">
        <v>0</v>
      </c>
      <c r="H36" s="294" t="s">
        <v>0</v>
      </c>
      <c r="I36" s="273" t="s">
        <v>0</v>
      </c>
      <c r="J36" s="313" t="s">
        <v>0</v>
      </c>
      <c r="K36" s="273" t="s">
        <v>0</v>
      </c>
      <c r="L36" s="294" t="s">
        <v>0</v>
      </c>
      <c r="M36" s="273" t="s">
        <v>0</v>
      </c>
      <c r="N36" s="313" t="s">
        <v>0</v>
      </c>
      <c r="O36" s="312" t="s">
        <v>0</v>
      </c>
      <c r="P36" s="294" t="s">
        <v>0</v>
      </c>
      <c r="Q36" s="273" t="s">
        <v>0</v>
      </c>
      <c r="R36" s="313" t="s">
        <v>0</v>
      </c>
      <c r="S36" s="312" t="s">
        <v>0</v>
      </c>
      <c r="T36" s="313" t="s">
        <v>0</v>
      </c>
      <c r="U36" s="313" t="s">
        <v>0</v>
      </c>
      <c r="V36" s="267" t="s">
        <v>0</v>
      </c>
      <c r="W36" s="356"/>
    </row>
    <row r="37" spans="1:23">
      <c r="A37" s="408"/>
      <c r="B37" s="223"/>
      <c r="C37" s="438"/>
      <c r="D37" s="269">
        <v>100</v>
      </c>
      <c r="E37" s="315" t="s">
        <v>0</v>
      </c>
      <c r="F37" s="270">
        <v>100</v>
      </c>
      <c r="G37" s="270" t="s">
        <v>0</v>
      </c>
      <c r="H37" s="270" t="s">
        <v>0</v>
      </c>
      <c r="I37" s="270" t="s">
        <v>0</v>
      </c>
      <c r="J37" s="270" t="s">
        <v>0</v>
      </c>
      <c r="K37" s="270" t="s">
        <v>0</v>
      </c>
      <c r="L37" s="270" t="s">
        <v>0</v>
      </c>
      <c r="M37" s="270" t="s">
        <v>0</v>
      </c>
      <c r="N37" s="270" t="s">
        <v>0</v>
      </c>
      <c r="O37" s="320" t="s">
        <v>0</v>
      </c>
      <c r="P37" s="316" t="s">
        <v>0</v>
      </c>
      <c r="Q37" s="315" t="s">
        <v>0</v>
      </c>
      <c r="R37" s="270" t="s">
        <v>0</v>
      </c>
      <c r="S37" s="320" t="s">
        <v>0</v>
      </c>
      <c r="T37" s="270" t="s">
        <v>0</v>
      </c>
      <c r="U37" s="270" t="s">
        <v>0</v>
      </c>
      <c r="V37" s="272" t="s">
        <v>0</v>
      </c>
      <c r="W37" s="356"/>
    </row>
    <row r="38" spans="1:23">
      <c r="A38" s="414"/>
      <c r="B38" s="414"/>
      <c r="C38" s="434" t="s">
        <v>130</v>
      </c>
      <c r="D38" s="285" t="s">
        <v>0</v>
      </c>
      <c r="E38" s="312" t="s">
        <v>0</v>
      </c>
      <c r="F38" s="294" t="s">
        <v>0</v>
      </c>
      <c r="G38" s="273" t="s">
        <v>0</v>
      </c>
      <c r="H38" s="294" t="s">
        <v>0</v>
      </c>
      <c r="I38" s="273" t="s">
        <v>0</v>
      </c>
      <c r="J38" s="294" t="s">
        <v>0</v>
      </c>
      <c r="K38" s="273" t="s">
        <v>0</v>
      </c>
      <c r="L38" s="294" t="s">
        <v>0</v>
      </c>
      <c r="M38" s="273" t="s">
        <v>0</v>
      </c>
      <c r="N38" s="313" t="s">
        <v>0</v>
      </c>
      <c r="O38" s="273" t="s">
        <v>0</v>
      </c>
      <c r="P38" s="313" t="s">
        <v>0</v>
      </c>
      <c r="Q38" s="312" t="s">
        <v>0</v>
      </c>
      <c r="R38" s="313" t="s">
        <v>0</v>
      </c>
      <c r="S38" s="312" t="s">
        <v>0</v>
      </c>
      <c r="T38" s="294" t="s">
        <v>0</v>
      </c>
      <c r="U38" s="294" t="s">
        <v>0</v>
      </c>
      <c r="V38" s="267" t="s">
        <v>0</v>
      </c>
      <c r="W38" s="356"/>
    </row>
    <row r="39" spans="1:23">
      <c r="A39" s="415"/>
      <c r="B39" s="415"/>
      <c r="C39" s="433"/>
      <c r="D39" s="295" t="s">
        <v>0</v>
      </c>
      <c r="E39" s="320" t="s">
        <v>0</v>
      </c>
      <c r="F39" s="316" t="s">
        <v>0</v>
      </c>
      <c r="G39" s="315" t="s">
        <v>0</v>
      </c>
      <c r="H39" s="316" t="s">
        <v>0</v>
      </c>
      <c r="I39" s="315" t="s">
        <v>0</v>
      </c>
      <c r="J39" s="316" t="s">
        <v>0</v>
      </c>
      <c r="K39" s="315" t="s">
        <v>0</v>
      </c>
      <c r="L39" s="316" t="s">
        <v>0</v>
      </c>
      <c r="M39" s="315" t="s">
        <v>0</v>
      </c>
      <c r="N39" s="270" t="s">
        <v>0</v>
      </c>
      <c r="O39" s="270" t="s">
        <v>0</v>
      </c>
      <c r="P39" s="270" t="s">
        <v>0</v>
      </c>
      <c r="Q39" s="320" t="s">
        <v>0</v>
      </c>
      <c r="R39" s="270" t="s">
        <v>0</v>
      </c>
      <c r="S39" s="320" t="s">
        <v>0</v>
      </c>
      <c r="T39" s="316" t="s">
        <v>0</v>
      </c>
      <c r="U39" s="316" t="s">
        <v>0</v>
      </c>
      <c r="V39" s="318" t="s">
        <v>0</v>
      </c>
      <c r="W39" s="356"/>
    </row>
    <row r="40" spans="1:23" ht="13.5" customHeight="1">
      <c r="A40" s="403" t="s">
        <v>227</v>
      </c>
      <c r="B40" s="403"/>
      <c r="C40" s="404"/>
      <c r="D40" s="352" t="s">
        <v>0</v>
      </c>
      <c r="E40" s="312" t="s">
        <v>0</v>
      </c>
      <c r="F40" s="313" t="s">
        <v>0</v>
      </c>
      <c r="G40" s="312" t="s">
        <v>0</v>
      </c>
      <c r="H40" s="313" t="s">
        <v>0</v>
      </c>
      <c r="I40" s="313" t="s">
        <v>0</v>
      </c>
      <c r="J40" s="313" t="s">
        <v>0</v>
      </c>
      <c r="K40" s="313" t="s">
        <v>0</v>
      </c>
      <c r="L40" s="313" t="s">
        <v>0</v>
      </c>
      <c r="M40" s="313" t="s">
        <v>0</v>
      </c>
      <c r="N40" s="294" t="s">
        <v>0</v>
      </c>
      <c r="O40" s="273" t="s">
        <v>0</v>
      </c>
      <c r="P40" s="313" t="s">
        <v>0</v>
      </c>
      <c r="Q40" s="312" t="s">
        <v>0</v>
      </c>
      <c r="R40" s="313" t="s">
        <v>0</v>
      </c>
      <c r="S40" s="312" t="s">
        <v>0</v>
      </c>
      <c r="T40" s="313" t="s">
        <v>0</v>
      </c>
      <c r="U40" s="313" t="s">
        <v>0</v>
      </c>
      <c r="V40" s="312" t="s">
        <v>0</v>
      </c>
      <c r="W40" s="356"/>
    </row>
    <row r="41" spans="1:23">
      <c r="A41" s="403"/>
      <c r="B41" s="403"/>
      <c r="C41" s="404"/>
      <c r="D41" s="295" t="s">
        <v>0</v>
      </c>
      <c r="E41" s="320" t="s">
        <v>0</v>
      </c>
      <c r="F41" s="270" t="s">
        <v>0</v>
      </c>
      <c r="G41" s="320" t="s">
        <v>0</v>
      </c>
      <c r="H41" s="316" t="s">
        <v>0</v>
      </c>
      <c r="I41" s="315" t="s">
        <v>0</v>
      </c>
      <c r="J41" s="316" t="s">
        <v>0</v>
      </c>
      <c r="K41" s="315" t="s">
        <v>0</v>
      </c>
      <c r="L41" s="316" t="s">
        <v>0</v>
      </c>
      <c r="M41" s="270" t="s">
        <v>0</v>
      </c>
      <c r="N41" s="270" t="s">
        <v>0</v>
      </c>
      <c r="O41" s="315" t="s">
        <v>0</v>
      </c>
      <c r="P41" s="270" t="s">
        <v>0</v>
      </c>
      <c r="Q41" s="320" t="s">
        <v>0</v>
      </c>
      <c r="R41" s="270" t="s">
        <v>0</v>
      </c>
      <c r="S41" s="320" t="s">
        <v>0</v>
      </c>
      <c r="T41" s="270" t="s">
        <v>0</v>
      </c>
      <c r="U41" s="270" t="s">
        <v>0</v>
      </c>
      <c r="V41" s="320" t="s">
        <v>0</v>
      </c>
      <c r="W41" s="356"/>
    </row>
    <row r="42" spans="1:23" ht="13.5" customHeight="1">
      <c r="A42" s="403" t="s">
        <v>228</v>
      </c>
      <c r="B42" s="403"/>
      <c r="C42" s="404"/>
      <c r="D42" s="352">
        <v>41</v>
      </c>
      <c r="E42" s="313">
        <v>19</v>
      </c>
      <c r="F42" s="313">
        <v>14</v>
      </c>
      <c r="G42" s="273" t="s">
        <v>0</v>
      </c>
      <c r="H42" s="313" t="s">
        <v>0</v>
      </c>
      <c r="I42" s="313" t="s">
        <v>0</v>
      </c>
      <c r="J42" s="313" t="s">
        <v>0</v>
      </c>
      <c r="K42" s="313" t="s">
        <v>0</v>
      </c>
      <c r="L42" s="313" t="s">
        <v>0</v>
      </c>
      <c r="M42" s="273" t="s">
        <v>0</v>
      </c>
      <c r="N42" s="294" t="s">
        <v>0</v>
      </c>
      <c r="O42" s="313" t="s">
        <v>0</v>
      </c>
      <c r="P42" s="294" t="s">
        <v>0</v>
      </c>
      <c r="Q42" s="273" t="s">
        <v>0</v>
      </c>
      <c r="R42" s="294" t="s">
        <v>0</v>
      </c>
      <c r="S42" s="273" t="s">
        <v>0</v>
      </c>
      <c r="T42" s="294" t="s">
        <v>0</v>
      </c>
      <c r="U42" s="294" t="s">
        <v>0</v>
      </c>
      <c r="V42" s="267">
        <v>8</v>
      </c>
      <c r="W42" s="356"/>
    </row>
    <row r="43" spans="1:23">
      <c r="A43" s="403"/>
      <c r="B43" s="403"/>
      <c r="C43" s="404"/>
      <c r="D43" s="268">
        <v>100</v>
      </c>
      <c r="E43" s="270">
        <f>E42/$D42*100</f>
        <v>46.341463414634148</v>
      </c>
      <c r="F43" s="270">
        <f>F42/$D42*100</f>
        <v>34.146341463414636</v>
      </c>
      <c r="G43" s="315" t="s">
        <v>0</v>
      </c>
      <c r="H43" s="316" t="s">
        <v>0</v>
      </c>
      <c r="I43" s="270" t="s">
        <v>0</v>
      </c>
      <c r="J43" s="316" t="s">
        <v>0</v>
      </c>
      <c r="K43" s="270" t="s">
        <v>0</v>
      </c>
      <c r="L43" s="270" t="s">
        <v>0</v>
      </c>
      <c r="M43" s="315" t="s">
        <v>0</v>
      </c>
      <c r="N43" s="316" t="s">
        <v>0</v>
      </c>
      <c r="O43" s="315" t="s">
        <v>0</v>
      </c>
      <c r="P43" s="316" t="s">
        <v>0</v>
      </c>
      <c r="Q43" s="315" t="s">
        <v>0</v>
      </c>
      <c r="R43" s="270" t="s">
        <v>0</v>
      </c>
      <c r="S43" s="315" t="s">
        <v>0</v>
      </c>
      <c r="T43" s="316" t="s">
        <v>0</v>
      </c>
      <c r="U43" s="270" t="s">
        <v>0</v>
      </c>
      <c r="V43" s="272">
        <f>V42/$D42*100</f>
        <v>19.512195121951219</v>
      </c>
      <c r="W43" s="356"/>
    </row>
    <row r="44" spans="1:23">
      <c r="A44" s="403" t="s">
        <v>73</v>
      </c>
      <c r="B44" s="403"/>
      <c r="C44" s="404"/>
      <c r="D44" s="285" t="s">
        <v>0</v>
      </c>
      <c r="E44" s="313" t="s">
        <v>0</v>
      </c>
      <c r="F44" s="313" t="s">
        <v>0</v>
      </c>
      <c r="G44" s="313" t="s">
        <v>0</v>
      </c>
      <c r="H44" s="313" t="s">
        <v>0</v>
      </c>
      <c r="I44" s="273" t="s">
        <v>0</v>
      </c>
      <c r="J44" s="313" t="s">
        <v>0</v>
      </c>
      <c r="K44" s="273" t="s">
        <v>0</v>
      </c>
      <c r="L44" s="294" t="s">
        <v>0</v>
      </c>
      <c r="M44" s="313" t="s">
        <v>0</v>
      </c>
      <c r="N44" s="313" t="s">
        <v>0</v>
      </c>
      <c r="O44" s="313" t="s">
        <v>0</v>
      </c>
      <c r="P44" s="313" t="s">
        <v>0</v>
      </c>
      <c r="Q44" s="313" t="s">
        <v>0</v>
      </c>
      <c r="R44" s="313" t="s">
        <v>0</v>
      </c>
      <c r="S44" s="313" t="s">
        <v>0</v>
      </c>
      <c r="T44" s="313" t="s">
        <v>0</v>
      </c>
      <c r="U44" s="294" t="s">
        <v>0</v>
      </c>
      <c r="V44" s="267" t="s">
        <v>0</v>
      </c>
      <c r="W44" s="356"/>
    </row>
    <row r="45" spans="1:23">
      <c r="A45" s="405"/>
      <c r="B45" s="405"/>
      <c r="C45" s="406"/>
      <c r="D45" s="395" t="s">
        <v>0</v>
      </c>
      <c r="E45" s="382" t="s">
        <v>0</v>
      </c>
      <c r="F45" s="383" t="s">
        <v>0</v>
      </c>
      <c r="G45" s="382" t="s">
        <v>0</v>
      </c>
      <c r="H45" s="383" t="s">
        <v>0</v>
      </c>
      <c r="I45" s="382" t="s">
        <v>0</v>
      </c>
      <c r="J45" s="383" t="s">
        <v>0</v>
      </c>
      <c r="K45" s="382" t="s">
        <v>0</v>
      </c>
      <c r="L45" s="383" t="s">
        <v>0</v>
      </c>
      <c r="M45" s="382" t="s">
        <v>0</v>
      </c>
      <c r="N45" s="383" t="s">
        <v>0</v>
      </c>
      <c r="O45" s="382" t="s">
        <v>0</v>
      </c>
      <c r="P45" s="383" t="s">
        <v>0</v>
      </c>
      <c r="Q45" s="382" t="s">
        <v>0</v>
      </c>
      <c r="R45" s="383" t="s">
        <v>0</v>
      </c>
      <c r="S45" s="382" t="s">
        <v>0</v>
      </c>
      <c r="T45" s="383" t="s">
        <v>0</v>
      </c>
      <c r="U45" s="383" t="s">
        <v>0</v>
      </c>
      <c r="V45" s="382" t="s">
        <v>0</v>
      </c>
      <c r="W45" s="356"/>
    </row>
    <row r="46" spans="1:23">
      <c r="V46" s="356"/>
      <c r="W46" s="356"/>
    </row>
    <row r="47" spans="1:23">
      <c r="V47" s="356"/>
      <c r="W47" s="356"/>
    </row>
    <row r="48" spans="1:23">
      <c r="V48" s="356"/>
      <c r="W48" s="356"/>
    </row>
    <row r="49" spans="22:23">
      <c r="V49" s="356"/>
      <c r="W49" s="356"/>
    </row>
    <row r="50" spans="22:23">
      <c r="V50" s="356"/>
      <c r="W50" s="356"/>
    </row>
    <row r="51" spans="22:23">
      <c r="V51" s="356"/>
    </row>
    <row r="52" spans="22:23">
      <c r="V52" s="356"/>
    </row>
    <row r="53" spans="22:23">
      <c r="V53" s="356"/>
    </row>
    <row r="54" spans="22:23">
      <c r="V54" s="356"/>
    </row>
    <row r="55" spans="22:23">
      <c r="V55" s="356"/>
    </row>
    <row r="56" spans="22:23">
      <c r="V56" s="356"/>
    </row>
    <row r="57" spans="22:23">
      <c r="V57" s="356"/>
    </row>
    <row r="58" spans="22:23">
      <c r="V58" s="356"/>
    </row>
    <row r="59" spans="22:23">
      <c r="V59" s="356"/>
    </row>
    <row r="60" spans="22:23">
      <c r="V60" s="356"/>
    </row>
    <row r="61" spans="22:23">
      <c r="V61" s="356"/>
    </row>
    <row r="62" spans="22:23">
      <c r="V62" s="356"/>
    </row>
    <row r="63" spans="22:23">
      <c r="V63" s="356"/>
    </row>
    <row r="64" spans="22:23">
      <c r="V64" s="356"/>
    </row>
    <row r="65" spans="22:22">
      <c r="V65" s="356"/>
    </row>
    <row r="66" spans="22:22">
      <c r="V66" s="356"/>
    </row>
    <row r="67" spans="22:22">
      <c r="V67" s="356"/>
    </row>
    <row r="68" spans="22:22">
      <c r="V68" s="356"/>
    </row>
    <row r="69" spans="22:22">
      <c r="V69" s="356"/>
    </row>
    <row r="70" spans="22:22">
      <c r="V70" s="356"/>
    </row>
    <row r="71" spans="22:22">
      <c r="V71" s="356"/>
    </row>
    <row r="72" spans="22:22">
      <c r="V72" s="356"/>
    </row>
    <row r="73" spans="22:22">
      <c r="V73" s="356"/>
    </row>
    <row r="74" spans="22:22">
      <c r="V74" s="356"/>
    </row>
    <row r="75" spans="22:22">
      <c r="V75" s="356"/>
    </row>
    <row r="76" spans="22:22">
      <c r="V76" s="356"/>
    </row>
    <row r="77" spans="22:22">
      <c r="V77" s="356"/>
    </row>
    <row r="78" spans="22:22">
      <c r="V78" s="356"/>
    </row>
    <row r="79" spans="22:22">
      <c r="V79" s="356"/>
    </row>
    <row r="80" spans="22:22">
      <c r="V80" s="356"/>
    </row>
    <row r="81" spans="22:22">
      <c r="V81" s="356"/>
    </row>
    <row r="82" spans="22:22">
      <c r="V82" s="356"/>
    </row>
    <row r="83" spans="22:22">
      <c r="V83" s="356"/>
    </row>
    <row r="84" spans="22:22">
      <c r="V84" s="356"/>
    </row>
    <row r="85" spans="22:22">
      <c r="V85" s="356"/>
    </row>
    <row r="86" spans="22:22">
      <c r="V86" s="356"/>
    </row>
    <row r="87" spans="22:22">
      <c r="V87" s="356"/>
    </row>
    <row r="88" spans="22:22">
      <c r="V88" s="356"/>
    </row>
    <row r="89" spans="22:22">
      <c r="V89" s="356"/>
    </row>
    <row r="90" spans="22:22">
      <c r="V90" s="356"/>
    </row>
    <row r="91" spans="22:22">
      <c r="V91" s="356"/>
    </row>
    <row r="92" spans="22:22">
      <c r="V92" s="356"/>
    </row>
    <row r="93" spans="22:22">
      <c r="V93" s="356"/>
    </row>
    <row r="94" spans="22:22">
      <c r="V94" s="356"/>
    </row>
    <row r="95" spans="22:22">
      <c r="V95" s="356"/>
    </row>
    <row r="96" spans="22:22">
      <c r="V96" s="356"/>
    </row>
    <row r="97" spans="22:22">
      <c r="V97" s="356"/>
    </row>
    <row r="98" spans="22:22">
      <c r="V98" s="356"/>
    </row>
    <row r="99" spans="22:22">
      <c r="V99" s="356"/>
    </row>
    <row r="100" spans="22:22">
      <c r="V100" s="356"/>
    </row>
    <row r="101" spans="22:22">
      <c r="V101" s="356"/>
    </row>
    <row r="102" spans="22:22">
      <c r="V102" s="356"/>
    </row>
    <row r="103" spans="22:22">
      <c r="V103" s="356"/>
    </row>
    <row r="104" spans="22:22">
      <c r="V104" s="356"/>
    </row>
    <row r="105" spans="22:22">
      <c r="V105" s="356"/>
    </row>
    <row r="106" spans="22:22">
      <c r="V106" s="356"/>
    </row>
    <row r="107" spans="22:22">
      <c r="V107" s="356"/>
    </row>
    <row r="108" spans="22:22">
      <c r="V108" s="356"/>
    </row>
    <row r="109" spans="22:22">
      <c r="V109" s="356"/>
    </row>
    <row r="110" spans="22:22">
      <c r="V110" s="356"/>
    </row>
    <row r="111" spans="22:22">
      <c r="V111" s="356"/>
    </row>
    <row r="112" spans="22:22">
      <c r="V112" s="356"/>
    </row>
    <row r="113" spans="22:22">
      <c r="V113" s="356"/>
    </row>
    <row r="114" spans="22:22">
      <c r="V114" s="356"/>
    </row>
    <row r="115" spans="22:22">
      <c r="V115" s="356"/>
    </row>
    <row r="116" spans="22:22">
      <c r="V116" s="356"/>
    </row>
    <row r="117" spans="22:22">
      <c r="V117" s="356"/>
    </row>
    <row r="118" spans="22:22">
      <c r="V118" s="356"/>
    </row>
    <row r="119" spans="22:22">
      <c r="V119" s="356"/>
    </row>
    <row r="120" spans="22:22">
      <c r="V120" s="356"/>
    </row>
    <row r="121" spans="22:22">
      <c r="V121" s="356"/>
    </row>
    <row r="122" spans="22:22">
      <c r="V122" s="356"/>
    </row>
    <row r="123" spans="22:22">
      <c r="V123" s="356"/>
    </row>
    <row r="124" spans="22:22">
      <c r="V124" s="356"/>
    </row>
    <row r="125" spans="22:22">
      <c r="V125" s="356"/>
    </row>
    <row r="126" spans="22:22">
      <c r="V126" s="356"/>
    </row>
    <row r="127" spans="22:22">
      <c r="V127" s="356"/>
    </row>
    <row r="128" spans="22:22">
      <c r="V128" s="356"/>
    </row>
    <row r="129" spans="22:22">
      <c r="V129" s="356"/>
    </row>
    <row r="130" spans="22:22">
      <c r="V130" s="356"/>
    </row>
    <row r="131" spans="22:22">
      <c r="V131" s="356"/>
    </row>
    <row r="132" spans="22:22">
      <c r="V132" s="356"/>
    </row>
    <row r="133" spans="22:22">
      <c r="V133" s="356"/>
    </row>
    <row r="134" spans="22:22">
      <c r="V134" s="356"/>
    </row>
    <row r="135" spans="22:22">
      <c r="V135" s="356"/>
    </row>
    <row r="136" spans="22:22">
      <c r="V136" s="356"/>
    </row>
    <row r="137" spans="22:22">
      <c r="V137" s="356"/>
    </row>
    <row r="138" spans="22:22">
      <c r="V138" s="356"/>
    </row>
    <row r="139" spans="22:22">
      <c r="V139" s="356"/>
    </row>
    <row r="140" spans="22:22">
      <c r="V140" s="356"/>
    </row>
    <row r="141" spans="22:22">
      <c r="V141" s="356"/>
    </row>
    <row r="142" spans="22:22">
      <c r="V142" s="356"/>
    </row>
    <row r="143" spans="22:22">
      <c r="V143" s="356"/>
    </row>
    <row r="144" spans="22:22">
      <c r="V144" s="356"/>
    </row>
    <row r="145" spans="22:22">
      <c r="V145" s="356"/>
    </row>
  </sheetData>
  <mergeCells count="36">
    <mergeCell ref="C34:C35"/>
    <mergeCell ref="C36:C37"/>
    <mergeCell ref="A38:B39"/>
    <mergeCell ref="C38:C39"/>
    <mergeCell ref="A40:C41"/>
    <mergeCell ref="A36:A37"/>
    <mergeCell ref="A34:B35"/>
    <mergeCell ref="C26:C27"/>
    <mergeCell ref="A28:B29"/>
    <mergeCell ref="C28:C29"/>
    <mergeCell ref="C30:C31"/>
    <mergeCell ref="C32:C33"/>
    <mergeCell ref="A26:A27"/>
    <mergeCell ref="A30:A31"/>
    <mergeCell ref="A32:A33"/>
    <mergeCell ref="A4:C5"/>
    <mergeCell ref="A6:C7"/>
    <mergeCell ref="B8:C9"/>
    <mergeCell ref="C10:C11"/>
    <mergeCell ref="C12:C13"/>
    <mergeCell ref="A42:C43"/>
    <mergeCell ref="A44:C45"/>
    <mergeCell ref="A14:A15"/>
    <mergeCell ref="A16:A17"/>
    <mergeCell ref="A8:A9"/>
    <mergeCell ref="A10:A11"/>
    <mergeCell ref="C14:C15"/>
    <mergeCell ref="C16:C17"/>
    <mergeCell ref="B18:C19"/>
    <mergeCell ref="C20:C21"/>
    <mergeCell ref="A22:B23"/>
    <mergeCell ref="C22:C23"/>
    <mergeCell ref="C24:C25"/>
    <mergeCell ref="A18:A19"/>
    <mergeCell ref="A20:A21"/>
    <mergeCell ref="A24:A25"/>
  </mergeCells>
  <phoneticPr fontId="19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X120"/>
  <sheetViews>
    <sheetView showGridLines="0" zoomScaleNormal="100" zoomScaleSheetLayoutView="80" workbookViewId="0"/>
  </sheetViews>
  <sheetFormatPr defaultColWidth="5.875" defaultRowHeight="12"/>
  <cols>
    <col min="1" max="1" width="1.75" style="32" customWidth="1"/>
    <col min="2" max="2" width="20.625" style="32" customWidth="1"/>
    <col min="3" max="23" width="6.875" style="32" customWidth="1"/>
    <col min="24" max="24" width="7" style="32" customWidth="1"/>
    <col min="25" max="16384" width="5.875" style="32"/>
  </cols>
  <sheetData>
    <row r="1" spans="1:24" s="213" customFormat="1" ht="12.75" thickBot="1">
      <c r="A1" s="221" t="s">
        <v>212</v>
      </c>
      <c r="B1" s="221"/>
    </row>
    <row r="2" spans="1:24" ht="6" customHeight="1" thickTop="1">
      <c r="C2" s="256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8"/>
    </row>
    <row r="3" spans="1:24" ht="12.75" customHeight="1">
      <c r="C3" s="435" t="s">
        <v>1</v>
      </c>
      <c r="D3" s="426" t="s">
        <v>226</v>
      </c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426" t="s">
        <v>227</v>
      </c>
      <c r="V3" s="426" t="s">
        <v>228</v>
      </c>
      <c r="W3" s="424" t="s">
        <v>73</v>
      </c>
    </row>
    <row r="4" spans="1:24" ht="12.75" customHeight="1">
      <c r="C4" s="435"/>
      <c r="D4" s="426"/>
      <c r="E4" s="426" t="s">
        <v>229</v>
      </c>
      <c r="F4" s="259"/>
      <c r="G4" s="259"/>
      <c r="H4" s="259"/>
      <c r="I4" s="259"/>
      <c r="J4" s="426" t="s">
        <v>230</v>
      </c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426"/>
      <c r="V4" s="426"/>
      <c r="W4" s="424"/>
    </row>
    <row r="5" spans="1:24" ht="168" customHeight="1">
      <c r="C5" s="436"/>
      <c r="D5" s="427"/>
      <c r="E5" s="427"/>
      <c r="F5" s="260" t="s">
        <v>122</v>
      </c>
      <c r="G5" s="261" t="s">
        <v>123</v>
      </c>
      <c r="H5" s="261" t="s">
        <v>124</v>
      </c>
      <c r="I5" s="261" t="s">
        <v>125</v>
      </c>
      <c r="J5" s="427"/>
      <c r="K5" s="260" t="s">
        <v>126</v>
      </c>
      <c r="L5" s="261" t="s">
        <v>127</v>
      </c>
      <c r="M5" s="261" t="s">
        <v>128</v>
      </c>
      <c r="N5" s="261" t="s">
        <v>231</v>
      </c>
      <c r="O5" s="260" t="s">
        <v>232</v>
      </c>
      <c r="P5" s="261" t="s">
        <v>233</v>
      </c>
      <c r="Q5" s="261" t="s">
        <v>234</v>
      </c>
      <c r="R5" s="261" t="s">
        <v>235</v>
      </c>
      <c r="S5" s="261" t="s">
        <v>129</v>
      </c>
      <c r="T5" s="261" t="s">
        <v>130</v>
      </c>
      <c r="U5" s="427"/>
      <c r="V5" s="427"/>
      <c r="W5" s="425"/>
    </row>
    <row r="6" spans="1:24" ht="12" customHeight="1">
      <c r="A6" s="430" t="s">
        <v>1</v>
      </c>
      <c r="B6" s="431"/>
      <c r="C6" s="262">
        <v>66</v>
      </c>
      <c r="D6" s="263">
        <v>9</v>
      </c>
      <c r="E6" s="263">
        <v>8</v>
      </c>
      <c r="F6" s="264">
        <v>6</v>
      </c>
      <c r="G6" s="263">
        <v>1</v>
      </c>
      <c r="H6" s="263" t="s">
        <v>0</v>
      </c>
      <c r="I6" s="263">
        <v>1</v>
      </c>
      <c r="J6" s="263">
        <v>1</v>
      </c>
      <c r="K6" s="263" t="s">
        <v>0</v>
      </c>
      <c r="L6" s="263" t="s">
        <v>0</v>
      </c>
      <c r="M6" s="263" t="s">
        <v>0</v>
      </c>
      <c r="N6" s="263" t="s">
        <v>0</v>
      </c>
      <c r="O6" s="263" t="s">
        <v>0</v>
      </c>
      <c r="P6" s="263" t="s">
        <v>0</v>
      </c>
      <c r="Q6" s="263" t="s">
        <v>0</v>
      </c>
      <c r="R6" s="263" t="s">
        <v>0</v>
      </c>
      <c r="S6" s="265">
        <v>1</v>
      </c>
      <c r="T6" s="263" t="s">
        <v>0</v>
      </c>
      <c r="U6" s="264" t="s">
        <v>0</v>
      </c>
      <c r="V6" s="263">
        <v>52</v>
      </c>
      <c r="W6" s="266">
        <v>5</v>
      </c>
      <c r="X6" s="267"/>
    </row>
    <row r="7" spans="1:24" ht="12" customHeight="1">
      <c r="A7" s="432"/>
      <c r="B7" s="433"/>
      <c r="C7" s="268">
        <v>100</v>
      </c>
      <c r="D7" s="269">
        <v>13.636363636363635</v>
      </c>
      <c r="E7" s="269">
        <v>12.121212121212121</v>
      </c>
      <c r="F7" s="270">
        <v>9.0909090909090917</v>
      </c>
      <c r="G7" s="270">
        <v>1.5151515151515151</v>
      </c>
      <c r="H7" s="270" t="s">
        <v>0</v>
      </c>
      <c r="I7" s="270">
        <v>1.5151515151515151</v>
      </c>
      <c r="J7" s="269">
        <v>1.5151515151515151</v>
      </c>
      <c r="K7" s="269" t="s">
        <v>0</v>
      </c>
      <c r="L7" s="269" t="s">
        <v>0</v>
      </c>
      <c r="M7" s="269" t="s">
        <v>0</v>
      </c>
      <c r="N7" s="269" t="s">
        <v>0</v>
      </c>
      <c r="O7" s="269" t="s">
        <v>0</v>
      </c>
      <c r="P7" s="269" t="s">
        <v>0</v>
      </c>
      <c r="Q7" s="269" t="s">
        <v>0</v>
      </c>
      <c r="R7" s="269" t="s">
        <v>0</v>
      </c>
      <c r="S7" s="271">
        <v>1.5151515151515151</v>
      </c>
      <c r="T7" s="269" t="s">
        <v>0</v>
      </c>
      <c r="U7" s="270" t="s">
        <v>0</v>
      </c>
      <c r="V7" s="269">
        <v>78.787878787878782</v>
      </c>
      <c r="W7" s="272">
        <v>7.5757575757575761</v>
      </c>
      <c r="X7" s="273"/>
    </row>
    <row r="8" spans="1:24" ht="12" customHeight="1">
      <c r="A8" s="428"/>
      <c r="B8" s="434" t="s">
        <v>2</v>
      </c>
      <c r="C8" s="274" t="s">
        <v>0</v>
      </c>
      <c r="D8" s="275" t="s">
        <v>0</v>
      </c>
      <c r="E8" s="275" t="s">
        <v>0</v>
      </c>
      <c r="F8" s="275" t="s">
        <v>0</v>
      </c>
      <c r="G8" s="275" t="s">
        <v>0</v>
      </c>
      <c r="H8" s="275" t="s">
        <v>0</v>
      </c>
      <c r="I8" s="275" t="s">
        <v>0</v>
      </c>
      <c r="J8" s="275" t="s">
        <v>0</v>
      </c>
      <c r="K8" s="275" t="s">
        <v>0</v>
      </c>
      <c r="L8" s="275" t="s">
        <v>0</v>
      </c>
      <c r="M8" s="275" t="s">
        <v>0</v>
      </c>
      <c r="N8" s="275" t="s">
        <v>0</v>
      </c>
      <c r="O8" s="275" t="s">
        <v>0</v>
      </c>
      <c r="P8" s="275" t="s">
        <v>0</v>
      </c>
      <c r="Q8" s="275" t="s">
        <v>0</v>
      </c>
      <c r="R8" s="275" t="s">
        <v>0</v>
      </c>
      <c r="S8" s="275" t="s">
        <v>0</v>
      </c>
      <c r="T8" s="275" t="s">
        <v>0</v>
      </c>
      <c r="U8" s="275" t="s">
        <v>0</v>
      </c>
      <c r="V8" s="276" t="s">
        <v>0</v>
      </c>
      <c r="W8" s="277" t="s">
        <v>0</v>
      </c>
      <c r="X8" s="273"/>
    </row>
    <row r="9" spans="1:24" ht="12" customHeight="1">
      <c r="A9" s="429"/>
      <c r="B9" s="433"/>
      <c r="C9" s="278" t="s">
        <v>0</v>
      </c>
      <c r="D9" s="271" t="s">
        <v>0</v>
      </c>
      <c r="E9" s="271" t="s">
        <v>0</v>
      </c>
      <c r="F9" s="271" t="s">
        <v>0</v>
      </c>
      <c r="G9" s="271" t="s">
        <v>0</v>
      </c>
      <c r="H9" s="271" t="s">
        <v>0</v>
      </c>
      <c r="I9" s="271" t="s">
        <v>0</v>
      </c>
      <c r="J9" s="271" t="s">
        <v>0</v>
      </c>
      <c r="K9" s="271" t="s">
        <v>0</v>
      </c>
      <c r="L9" s="271" t="s">
        <v>0</v>
      </c>
      <c r="M9" s="271" t="s">
        <v>0</v>
      </c>
      <c r="N9" s="271" t="s">
        <v>0</v>
      </c>
      <c r="O9" s="271" t="s">
        <v>0</v>
      </c>
      <c r="P9" s="271" t="s">
        <v>0</v>
      </c>
      <c r="Q9" s="271" t="s">
        <v>0</v>
      </c>
      <c r="R9" s="271" t="s">
        <v>0</v>
      </c>
      <c r="S9" s="271" t="s">
        <v>0</v>
      </c>
      <c r="T9" s="271" t="s">
        <v>0</v>
      </c>
      <c r="U9" s="271" t="s">
        <v>0</v>
      </c>
      <c r="V9" s="279" t="s">
        <v>0</v>
      </c>
      <c r="W9" s="280" t="s">
        <v>0</v>
      </c>
      <c r="X9" s="273"/>
    </row>
    <row r="10" spans="1:24" ht="12" customHeight="1">
      <c r="A10" s="428"/>
      <c r="B10" s="434" t="s">
        <v>297</v>
      </c>
      <c r="C10" s="281" t="s">
        <v>0</v>
      </c>
      <c r="D10" s="275" t="s">
        <v>0</v>
      </c>
      <c r="E10" s="275" t="s">
        <v>0</v>
      </c>
      <c r="F10" s="275" t="s">
        <v>0</v>
      </c>
      <c r="G10" s="275" t="s">
        <v>0</v>
      </c>
      <c r="H10" s="275" t="s">
        <v>0</v>
      </c>
      <c r="I10" s="275" t="s">
        <v>0</v>
      </c>
      <c r="J10" s="275" t="s">
        <v>0</v>
      </c>
      <c r="K10" s="275" t="s">
        <v>0</v>
      </c>
      <c r="L10" s="275" t="s">
        <v>0</v>
      </c>
      <c r="M10" s="275" t="s">
        <v>0</v>
      </c>
      <c r="N10" s="275" t="s">
        <v>0</v>
      </c>
      <c r="O10" s="275" t="s">
        <v>0</v>
      </c>
      <c r="P10" s="275" t="s">
        <v>0</v>
      </c>
      <c r="Q10" s="275" t="s">
        <v>0</v>
      </c>
      <c r="R10" s="275" t="s">
        <v>0</v>
      </c>
      <c r="S10" s="275" t="s">
        <v>0</v>
      </c>
      <c r="T10" s="275" t="s">
        <v>0</v>
      </c>
      <c r="U10" s="275" t="s">
        <v>0</v>
      </c>
      <c r="V10" s="282" t="s">
        <v>0</v>
      </c>
      <c r="W10" s="277" t="s">
        <v>0</v>
      </c>
      <c r="X10" s="273"/>
    </row>
    <row r="11" spans="1:24" ht="12" customHeight="1">
      <c r="A11" s="429"/>
      <c r="B11" s="433"/>
      <c r="C11" s="283" t="s">
        <v>0</v>
      </c>
      <c r="D11" s="271" t="s">
        <v>0</v>
      </c>
      <c r="E11" s="271" t="s">
        <v>0</v>
      </c>
      <c r="F11" s="271" t="s">
        <v>0</v>
      </c>
      <c r="G11" s="271" t="s">
        <v>0</v>
      </c>
      <c r="H11" s="271" t="s">
        <v>0</v>
      </c>
      <c r="I11" s="271" t="s">
        <v>0</v>
      </c>
      <c r="J11" s="271" t="s">
        <v>0</v>
      </c>
      <c r="K11" s="271" t="s">
        <v>0</v>
      </c>
      <c r="L11" s="271" t="s">
        <v>0</v>
      </c>
      <c r="M11" s="271" t="s">
        <v>0</v>
      </c>
      <c r="N11" s="271" t="s">
        <v>0</v>
      </c>
      <c r="O11" s="271" t="s">
        <v>0</v>
      </c>
      <c r="P11" s="271" t="s">
        <v>0</v>
      </c>
      <c r="Q11" s="271" t="s">
        <v>0</v>
      </c>
      <c r="R11" s="271" t="s">
        <v>0</v>
      </c>
      <c r="S11" s="271" t="s">
        <v>0</v>
      </c>
      <c r="T11" s="271" t="s">
        <v>0</v>
      </c>
      <c r="U11" s="271" t="s">
        <v>0</v>
      </c>
      <c r="V11" s="284" t="s">
        <v>0</v>
      </c>
      <c r="W11" s="280" t="s">
        <v>0</v>
      </c>
      <c r="X11" s="273"/>
    </row>
    <row r="12" spans="1:24" ht="12" customHeight="1">
      <c r="A12" s="428"/>
      <c r="B12" s="434" t="s">
        <v>298</v>
      </c>
      <c r="C12" s="281">
        <v>1</v>
      </c>
      <c r="D12" s="285" t="s">
        <v>0</v>
      </c>
      <c r="E12" s="286" t="s">
        <v>0</v>
      </c>
      <c r="F12" s="277" t="s">
        <v>0</v>
      </c>
      <c r="G12" s="275" t="s">
        <v>0</v>
      </c>
      <c r="H12" s="275" t="s">
        <v>0</v>
      </c>
      <c r="I12" s="275" t="s">
        <v>0</v>
      </c>
      <c r="J12" s="287" t="s">
        <v>0</v>
      </c>
      <c r="K12" s="275" t="s">
        <v>0</v>
      </c>
      <c r="L12" s="275" t="s">
        <v>0</v>
      </c>
      <c r="M12" s="275" t="s">
        <v>0</v>
      </c>
      <c r="N12" s="275" t="s">
        <v>0</v>
      </c>
      <c r="O12" s="275" t="s">
        <v>0</v>
      </c>
      <c r="P12" s="275" t="s">
        <v>0</v>
      </c>
      <c r="Q12" s="275" t="s">
        <v>0</v>
      </c>
      <c r="R12" s="275" t="s">
        <v>0</v>
      </c>
      <c r="S12" s="275" t="s">
        <v>0</v>
      </c>
      <c r="T12" s="275" t="s">
        <v>0</v>
      </c>
      <c r="U12" s="288" t="s">
        <v>0</v>
      </c>
      <c r="V12" s="282">
        <v>1</v>
      </c>
      <c r="W12" s="289" t="s">
        <v>0</v>
      </c>
      <c r="X12" s="273"/>
    </row>
    <row r="13" spans="1:24" ht="12" customHeight="1">
      <c r="A13" s="429"/>
      <c r="B13" s="433"/>
      <c r="C13" s="290">
        <v>100</v>
      </c>
      <c r="D13" s="269" t="s">
        <v>0</v>
      </c>
      <c r="E13" s="291" t="s">
        <v>0</v>
      </c>
      <c r="F13" s="280" t="s">
        <v>0</v>
      </c>
      <c r="G13" s="271" t="s">
        <v>0</v>
      </c>
      <c r="H13" s="271" t="s">
        <v>0</v>
      </c>
      <c r="I13" s="271" t="s">
        <v>0</v>
      </c>
      <c r="J13" s="269" t="s">
        <v>0</v>
      </c>
      <c r="K13" s="271" t="s">
        <v>0</v>
      </c>
      <c r="L13" s="271" t="s">
        <v>0</v>
      </c>
      <c r="M13" s="271" t="s">
        <v>0</v>
      </c>
      <c r="N13" s="271" t="s">
        <v>0</v>
      </c>
      <c r="O13" s="271" t="s">
        <v>0</v>
      </c>
      <c r="P13" s="271" t="s">
        <v>0</v>
      </c>
      <c r="Q13" s="271" t="s">
        <v>0</v>
      </c>
      <c r="R13" s="271" t="s">
        <v>0</v>
      </c>
      <c r="S13" s="271" t="s">
        <v>0</v>
      </c>
      <c r="T13" s="271" t="s">
        <v>0</v>
      </c>
      <c r="U13" s="270" t="s">
        <v>0</v>
      </c>
      <c r="V13" s="292">
        <v>100</v>
      </c>
      <c r="W13" s="272" t="s">
        <v>0</v>
      </c>
      <c r="X13" s="273"/>
    </row>
    <row r="14" spans="1:24" ht="12" customHeight="1">
      <c r="A14" s="428"/>
      <c r="B14" s="434" t="s">
        <v>299</v>
      </c>
      <c r="C14" s="281">
        <v>3</v>
      </c>
      <c r="D14" s="285">
        <v>1</v>
      </c>
      <c r="E14" s="293">
        <v>1</v>
      </c>
      <c r="F14" s="294" t="s">
        <v>0</v>
      </c>
      <c r="G14" s="285" t="s">
        <v>0</v>
      </c>
      <c r="H14" s="275" t="s">
        <v>0</v>
      </c>
      <c r="I14" s="275">
        <v>1</v>
      </c>
      <c r="J14" s="287" t="s">
        <v>0</v>
      </c>
      <c r="K14" s="275" t="s">
        <v>0</v>
      </c>
      <c r="L14" s="275" t="s">
        <v>0</v>
      </c>
      <c r="M14" s="275" t="s">
        <v>0</v>
      </c>
      <c r="N14" s="287" t="s">
        <v>0</v>
      </c>
      <c r="O14" s="275" t="s">
        <v>0</v>
      </c>
      <c r="P14" s="275" t="s">
        <v>0</v>
      </c>
      <c r="Q14" s="275" t="s">
        <v>0</v>
      </c>
      <c r="R14" s="275" t="s">
        <v>0</v>
      </c>
      <c r="S14" s="275" t="s">
        <v>0</v>
      </c>
      <c r="T14" s="287" t="s">
        <v>0</v>
      </c>
      <c r="U14" s="288" t="s">
        <v>0</v>
      </c>
      <c r="V14" s="282">
        <v>2</v>
      </c>
      <c r="W14" s="289" t="s">
        <v>0</v>
      </c>
      <c r="X14" s="273"/>
    </row>
    <row r="15" spans="1:24" ht="12" customHeight="1">
      <c r="A15" s="429"/>
      <c r="B15" s="433"/>
      <c r="C15" s="290">
        <v>100</v>
      </c>
      <c r="D15" s="269">
        <v>33.333333333333329</v>
      </c>
      <c r="E15" s="295">
        <v>33.333333333333329</v>
      </c>
      <c r="F15" s="270" t="s">
        <v>0</v>
      </c>
      <c r="G15" s="270" t="s">
        <v>0</v>
      </c>
      <c r="H15" s="271" t="s">
        <v>0</v>
      </c>
      <c r="I15" s="271">
        <v>33.333333333333329</v>
      </c>
      <c r="J15" s="269" t="s">
        <v>0</v>
      </c>
      <c r="K15" s="271" t="s">
        <v>0</v>
      </c>
      <c r="L15" s="271" t="s">
        <v>0</v>
      </c>
      <c r="M15" s="271" t="s">
        <v>0</v>
      </c>
      <c r="N15" s="269" t="s">
        <v>0</v>
      </c>
      <c r="O15" s="271" t="s">
        <v>0</v>
      </c>
      <c r="P15" s="271" t="s">
        <v>0</v>
      </c>
      <c r="Q15" s="271" t="s">
        <v>0</v>
      </c>
      <c r="R15" s="271" t="s">
        <v>0</v>
      </c>
      <c r="S15" s="271" t="s">
        <v>0</v>
      </c>
      <c r="T15" s="269" t="s">
        <v>0</v>
      </c>
      <c r="U15" s="270" t="s">
        <v>0</v>
      </c>
      <c r="V15" s="292">
        <v>66.666666666666657</v>
      </c>
      <c r="W15" s="272" t="s">
        <v>0</v>
      </c>
      <c r="X15" s="273"/>
    </row>
    <row r="16" spans="1:24" ht="12" customHeight="1">
      <c r="A16" s="428"/>
      <c r="B16" s="434" t="s">
        <v>300</v>
      </c>
      <c r="C16" s="281">
        <v>10</v>
      </c>
      <c r="D16" s="285" t="s">
        <v>0</v>
      </c>
      <c r="E16" s="286" t="s">
        <v>0</v>
      </c>
      <c r="F16" s="294" t="s">
        <v>0</v>
      </c>
      <c r="G16" s="285" t="s">
        <v>0</v>
      </c>
      <c r="H16" s="275" t="s">
        <v>0</v>
      </c>
      <c r="I16" s="285" t="s">
        <v>0</v>
      </c>
      <c r="J16" s="287" t="s">
        <v>0</v>
      </c>
      <c r="K16" s="275" t="s">
        <v>0</v>
      </c>
      <c r="L16" s="275" t="s">
        <v>0</v>
      </c>
      <c r="M16" s="287" t="s">
        <v>0</v>
      </c>
      <c r="N16" s="287" t="s">
        <v>0</v>
      </c>
      <c r="O16" s="275" t="s">
        <v>0</v>
      </c>
      <c r="P16" s="287" t="s">
        <v>0</v>
      </c>
      <c r="Q16" s="275" t="s">
        <v>0</v>
      </c>
      <c r="R16" s="275" t="s">
        <v>0</v>
      </c>
      <c r="S16" s="275" t="s">
        <v>0</v>
      </c>
      <c r="T16" s="287" t="s">
        <v>0</v>
      </c>
      <c r="U16" s="288" t="s">
        <v>0</v>
      </c>
      <c r="V16" s="282">
        <v>9</v>
      </c>
      <c r="W16" s="289">
        <v>1</v>
      </c>
      <c r="X16" s="273"/>
    </row>
    <row r="17" spans="1:24" ht="12" customHeight="1">
      <c r="A17" s="429"/>
      <c r="B17" s="433"/>
      <c r="C17" s="290">
        <v>100</v>
      </c>
      <c r="D17" s="269" t="s">
        <v>0</v>
      </c>
      <c r="E17" s="270" t="s">
        <v>0</v>
      </c>
      <c r="F17" s="270" t="s">
        <v>0</v>
      </c>
      <c r="G17" s="270" t="s">
        <v>0</v>
      </c>
      <c r="H17" s="271" t="s">
        <v>0</v>
      </c>
      <c r="I17" s="270" t="s">
        <v>0</v>
      </c>
      <c r="J17" s="269" t="s">
        <v>0</v>
      </c>
      <c r="K17" s="271" t="s">
        <v>0</v>
      </c>
      <c r="L17" s="271" t="s">
        <v>0</v>
      </c>
      <c r="M17" s="269" t="s">
        <v>0</v>
      </c>
      <c r="N17" s="269" t="s">
        <v>0</v>
      </c>
      <c r="O17" s="271" t="s">
        <v>0</v>
      </c>
      <c r="P17" s="269" t="s">
        <v>0</v>
      </c>
      <c r="Q17" s="271" t="s">
        <v>0</v>
      </c>
      <c r="R17" s="271" t="s">
        <v>0</v>
      </c>
      <c r="S17" s="271" t="s">
        <v>0</v>
      </c>
      <c r="T17" s="269" t="s">
        <v>0</v>
      </c>
      <c r="U17" s="270" t="s">
        <v>0</v>
      </c>
      <c r="V17" s="292">
        <v>90</v>
      </c>
      <c r="W17" s="272">
        <v>10</v>
      </c>
      <c r="X17" s="273"/>
    </row>
    <row r="18" spans="1:24" ht="12" customHeight="1">
      <c r="A18" s="428"/>
      <c r="B18" s="434" t="s">
        <v>301</v>
      </c>
      <c r="C18" s="281">
        <v>16</v>
      </c>
      <c r="D18" s="285">
        <v>1</v>
      </c>
      <c r="E18" s="293">
        <v>1</v>
      </c>
      <c r="F18" s="294">
        <v>1</v>
      </c>
      <c r="G18" s="285" t="s">
        <v>0</v>
      </c>
      <c r="H18" s="285" t="s">
        <v>0</v>
      </c>
      <c r="I18" s="275" t="s">
        <v>0</v>
      </c>
      <c r="J18" s="287" t="s">
        <v>0</v>
      </c>
      <c r="K18" s="287" t="s">
        <v>0</v>
      </c>
      <c r="L18" s="287" t="s">
        <v>0</v>
      </c>
      <c r="M18" s="275" t="s">
        <v>0</v>
      </c>
      <c r="N18" s="287" t="s">
        <v>0</v>
      </c>
      <c r="O18" s="275" t="s">
        <v>0</v>
      </c>
      <c r="P18" s="275" t="s">
        <v>0</v>
      </c>
      <c r="Q18" s="275" t="s">
        <v>0</v>
      </c>
      <c r="R18" s="275" t="s">
        <v>0</v>
      </c>
      <c r="S18" s="275" t="s">
        <v>0</v>
      </c>
      <c r="T18" s="287" t="s">
        <v>0</v>
      </c>
      <c r="U18" s="275" t="s">
        <v>0</v>
      </c>
      <c r="V18" s="282">
        <v>13</v>
      </c>
      <c r="W18" s="289">
        <v>2</v>
      </c>
      <c r="X18" s="273"/>
    </row>
    <row r="19" spans="1:24" ht="12" customHeight="1">
      <c r="A19" s="429"/>
      <c r="B19" s="433"/>
      <c r="C19" s="283">
        <v>100</v>
      </c>
      <c r="D19" s="269">
        <v>6.25</v>
      </c>
      <c r="E19" s="295">
        <v>6.25</v>
      </c>
      <c r="F19" s="270">
        <v>6.25</v>
      </c>
      <c r="G19" s="270" t="s">
        <v>0</v>
      </c>
      <c r="H19" s="270" t="s">
        <v>0</v>
      </c>
      <c r="I19" s="271" t="s">
        <v>0</v>
      </c>
      <c r="J19" s="269" t="s">
        <v>0</v>
      </c>
      <c r="K19" s="269" t="s">
        <v>0</v>
      </c>
      <c r="L19" s="269" t="s">
        <v>0</v>
      </c>
      <c r="M19" s="271" t="s">
        <v>0</v>
      </c>
      <c r="N19" s="269" t="s">
        <v>0</v>
      </c>
      <c r="O19" s="271" t="s">
        <v>0</v>
      </c>
      <c r="P19" s="271" t="s">
        <v>0</v>
      </c>
      <c r="Q19" s="271" t="s">
        <v>0</v>
      </c>
      <c r="R19" s="271" t="s">
        <v>0</v>
      </c>
      <c r="S19" s="269" t="s">
        <v>0</v>
      </c>
      <c r="T19" s="269" t="s">
        <v>0</v>
      </c>
      <c r="U19" s="271" t="s">
        <v>0</v>
      </c>
      <c r="V19" s="284">
        <v>81.25</v>
      </c>
      <c r="W19" s="272">
        <v>12.5</v>
      </c>
      <c r="X19" s="273"/>
    </row>
    <row r="20" spans="1:24" ht="12" customHeight="1">
      <c r="A20" s="428"/>
      <c r="B20" s="434" t="s">
        <v>302</v>
      </c>
      <c r="C20" s="281">
        <v>8</v>
      </c>
      <c r="D20" s="285">
        <v>1</v>
      </c>
      <c r="E20" s="286" t="s">
        <v>0</v>
      </c>
      <c r="F20" s="294" t="s">
        <v>0</v>
      </c>
      <c r="G20" s="285" t="s">
        <v>0</v>
      </c>
      <c r="H20" s="275" t="s">
        <v>0</v>
      </c>
      <c r="I20" s="285" t="s">
        <v>0</v>
      </c>
      <c r="J20" s="287">
        <v>1</v>
      </c>
      <c r="K20" s="287" t="s">
        <v>0</v>
      </c>
      <c r="L20" s="287" t="s">
        <v>0</v>
      </c>
      <c r="M20" s="287" t="s">
        <v>0</v>
      </c>
      <c r="N20" s="287" t="s">
        <v>0</v>
      </c>
      <c r="O20" s="296" t="s">
        <v>0</v>
      </c>
      <c r="P20" s="287" t="s">
        <v>0</v>
      </c>
      <c r="Q20" s="287" t="s">
        <v>0</v>
      </c>
      <c r="R20" s="275" t="s">
        <v>0</v>
      </c>
      <c r="S20" s="275">
        <v>1</v>
      </c>
      <c r="T20" s="287" t="s">
        <v>0</v>
      </c>
      <c r="U20" s="275" t="s">
        <v>0</v>
      </c>
      <c r="V20" s="282">
        <v>7</v>
      </c>
      <c r="W20" s="289" t="s">
        <v>0</v>
      </c>
      <c r="X20" s="273"/>
    </row>
    <row r="21" spans="1:24" ht="12" customHeight="1">
      <c r="A21" s="429"/>
      <c r="B21" s="433"/>
      <c r="C21" s="290">
        <v>100</v>
      </c>
      <c r="D21" s="269">
        <v>12.5</v>
      </c>
      <c r="E21" s="270" t="s">
        <v>0</v>
      </c>
      <c r="F21" s="270" t="s">
        <v>0</v>
      </c>
      <c r="G21" s="270" t="s">
        <v>0</v>
      </c>
      <c r="H21" s="271" t="s">
        <v>0</v>
      </c>
      <c r="I21" s="270" t="s">
        <v>0</v>
      </c>
      <c r="J21" s="269">
        <v>12.5</v>
      </c>
      <c r="K21" s="269" t="s">
        <v>0</v>
      </c>
      <c r="L21" s="269" t="s">
        <v>0</v>
      </c>
      <c r="M21" s="269" t="s">
        <v>0</v>
      </c>
      <c r="N21" s="269" t="s">
        <v>0</v>
      </c>
      <c r="O21" s="269" t="s">
        <v>0</v>
      </c>
      <c r="P21" s="269" t="s">
        <v>0</v>
      </c>
      <c r="Q21" s="269" t="s">
        <v>0</v>
      </c>
      <c r="R21" s="271" t="s">
        <v>0</v>
      </c>
      <c r="S21" s="269">
        <v>12.5</v>
      </c>
      <c r="T21" s="269" t="s">
        <v>0</v>
      </c>
      <c r="U21" s="271" t="s">
        <v>0</v>
      </c>
      <c r="V21" s="292">
        <v>87.5</v>
      </c>
      <c r="W21" s="272" t="s">
        <v>0</v>
      </c>
      <c r="X21" s="273"/>
    </row>
    <row r="22" spans="1:24" ht="12" customHeight="1">
      <c r="A22" s="428"/>
      <c r="B22" s="434" t="s">
        <v>303</v>
      </c>
      <c r="C22" s="281">
        <v>23</v>
      </c>
      <c r="D22" s="285">
        <v>5</v>
      </c>
      <c r="E22" s="293">
        <v>5</v>
      </c>
      <c r="F22" s="294">
        <v>4</v>
      </c>
      <c r="G22" s="285">
        <v>1</v>
      </c>
      <c r="H22" s="275" t="s">
        <v>0</v>
      </c>
      <c r="I22" s="285" t="s">
        <v>0</v>
      </c>
      <c r="J22" s="287" t="s">
        <v>0</v>
      </c>
      <c r="K22" s="287" t="s">
        <v>0</v>
      </c>
      <c r="L22" s="287" t="s">
        <v>0</v>
      </c>
      <c r="M22" s="287" t="s">
        <v>0</v>
      </c>
      <c r="N22" s="287" t="s">
        <v>0</v>
      </c>
      <c r="O22" s="296" t="s">
        <v>0</v>
      </c>
      <c r="P22" s="287" t="s">
        <v>0</v>
      </c>
      <c r="Q22" s="275" t="s">
        <v>0</v>
      </c>
      <c r="R22" s="275" t="s">
        <v>0</v>
      </c>
      <c r="S22" s="275" t="s">
        <v>0</v>
      </c>
      <c r="T22" s="287" t="s">
        <v>0</v>
      </c>
      <c r="U22" s="275" t="s">
        <v>0</v>
      </c>
      <c r="V22" s="282">
        <v>17</v>
      </c>
      <c r="W22" s="289">
        <v>1</v>
      </c>
      <c r="X22" s="273"/>
    </row>
    <row r="23" spans="1:24" ht="12" customHeight="1">
      <c r="A23" s="429"/>
      <c r="B23" s="433"/>
      <c r="C23" s="290">
        <v>100</v>
      </c>
      <c r="D23" s="269">
        <v>21.739130434782609</v>
      </c>
      <c r="E23" s="270">
        <v>21.739130434782609</v>
      </c>
      <c r="F23" s="270">
        <v>17.391304347826086</v>
      </c>
      <c r="G23" s="270">
        <v>4.3478260869565215</v>
      </c>
      <c r="H23" s="271" t="s">
        <v>0</v>
      </c>
      <c r="I23" s="270" t="s">
        <v>0</v>
      </c>
      <c r="J23" s="269" t="s">
        <v>0</v>
      </c>
      <c r="K23" s="269" t="s">
        <v>0</v>
      </c>
      <c r="L23" s="269" t="s">
        <v>0</v>
      </c>
      <c r="M23" s="269" t="s">
        <v>0</v>
      </c>
      <c r="N23" s="269" t="s">
        <v>0</v>
      </c>
      <c r="O23" s="269" t="s">
        <v>0</v>
      </c>
      <c r="P23" s="269" t="s">
        <v>0</v>
      </c>
      <c r="Q23" s="271" t="s">
        <v>0</v>
      </c>
      <c r="R23" s="271" t="s">
        <v>0</v>
      </c>
      <c r="S23" s="269" t="s">
        <v>0</v>
      </c>
      <c r="T23" s="269" t="s">
        <v>0</v>
      </c>
      <c r="U23" s="271" t="s">
        <v>0</v>
      </c>
      <c r="V23" s="292">
        <v>73.91304347826086</v>
      </c>
      <c r="W23" s="272">
        <v>4.3478260869565215</v>
      </c>
      <c r="X23" s="273"/>
    </row>
    <row r="24" spans="1:24" ht="12" customHeight="1">
      <c r="A24" s="428"/>
      <c r="B24" s="434" t="s">
        <v>304</v>
      </c>
      <c r="C24" s="281">
        <v>5</v>
      </c>
      <c r="D24" s="285">
        <v>1</v>
      </c>
      <c r="E24" s="293">
        <v>1</v>
      </c>
      <c r="F24" s="294">
        <v>1</v>
      </c>
      <c r="G24" s="285" t="s">
        <v>0</v>
      </c>
      <c r="H24" s="285" t="s">
        <v>0</v>
      </c>
      <c r="I24" s="285" t="s">
        <v>0</v>
      </c>
      <c r="J24" s="287" t="s">
        <v>0</v>
      </c>
      <c r="K24" s="275" t="s">
        <v>0</v>
      </c>
      <c r="L24" s="287" t="s">
        <v>0</v>
      </c>
      <c r="M24" s="275" t="s">
        <v>0</v>
      </c>
      <c r="N24" s="287" t="s">
        <v>0</v>
      </c>
      <c r="O24" s="275" t="s">
        <v>0</v>
      </c>
      <c r="P24" s="297" t="s">
        <v>0</v>
      </c>
      <c r="Q24" s="275" t="s">
        <v>0</v>
      </c>
      <c r="R24" s="275" t="s">
        <v>0</v>
      </c>
      <c r="S24" s="275" t="s">
        <v>0</v>
      </c>
      <c r="T24" s="287" t="s">
        <v>0</v>
      </c>
      <c r="U24" s="275" t="s">
        <v>0</v>
      </c>
      <c r="V24" s="282">
        <v>3</v>
      </c>
      <c r="W24" s="289">
        <v>1</v>
      </c>
      <c r="X24" s="273"/>
    </row>
    <row r="25" spans="1:24" ht="12" customHeight="1">
      <c r="A25" s="429"/>
      <c r="B25" s="433"/>
      <c r="C25" s="290">
        <v>100</v>
      </c>
      <c r="D25" s="269">
        <v>20</v>
      </c>
      <c r="E25" s="295">
        <v>20</v>
      </c>
      <c r="F25" s="270">
        <v>20</v>
      </c>
      <c r="G25" s="270" t="s">
        <v>0</v>
      </c>
      <c r="H25" s="270" t="s">
        <v>0</v>
      </c>
      <c r="I25" s="270" t="s">
        <v>0</v>
      </c>
      <c r="J25" s="269" t="s">
        <v>0</v>
      </c>
      <c r="K25" s="271" t="s">
        <v>0</v>
      </c>
      <c r="L25" s="269" t="s">
        <v>0</v>
      </c>
      <c r="M25" s="271" t="s">
        <v>0</v>
      </c>
      <c r="N25" s="269" t="s">
        <v>0</v>
      </c>
      <c r="O25" s="271" t="s">
        <v>0</v>
      </c>
      <c r="P25" s="271" t="s">
        <v>0</v>
      </c>
      <c r="Q25" s="271" t="s">
        <v>0</v>
      </c>
      <c r="R25" s="271" t="s">
        <v>0</v>
      </c>
      <c r="S25" s="271" t="s">
        <v>0</v>
      </c>
      <c r="T25" s="269" t="s">
        <v>0</v>
      </c>
      <c r="U25" s="271" t="s">
        <v>0</v>
      </c>
      <c r="V25" s="292">
        <v>60</v>
      </c>
      <c r="W25" s="272">
        <v>20</v>
      </c>
      <c r="X25" s="273"/>
    </row>
    <row r="26" spans="1:24" ht="12" customHeight="1">
      <c r="A26" s="428"/>
      <c r="B26" s="434" t="s">
        <v>73</v>
      </c>
      <c r="C26" s="298" t="s">
        <v>0</v>
      </c>
      <c r="D26" s="275" t="s">
        <v>0</v>
      </c>
      <c r="E26" s="299" t="s">
        <v>0</v>
      </c>
      <c r="F26" s="299" t="s">
        <v>0</v>
      </c>
      <c r="G26" s="299" t="s">
        <v>0</v>
      </c>
      <c r="H26" s="299" t="s">
        <v>0</v>
      </c>
      <c r="I26" s="299" t="s">
        <v>0</v>
      </c>
      <c r="J26" s="299" t="s">
        <v>0</v>
      </c>
      <c r="K26" s="299" t="s">
        <v>0</v>
      </c>
      <c r="L26" s="275" t="s">
        <v>0</v>
      </c>
      <c r="M26" s="275" t="s">
        <v>0</v>
      </c>
      <c r="N26" s="275" t="s">
        <v>0</v>
      </c>
      <c r="O26" s="299" t="s">
        <v>0</v>
      </c>
      <c r="P26" s="275" t="s">
        <v>0</v>
      </c>
      <c r="Q26" s="275" t="s">
        <v>0</v>
      </c>
      <c r="R26" s="275" t="s">
        <v>0</v>
      </c>
      <c r="S26" s="275" t="s">
        <v>0</v>
      </c>
      <c r="T26" s="275" t="s">
        <v>0</v>
      </c>
      <c r="U26" s="275" t="s">
        <v>0</v>
      </c>
      <c r="V26" s="300" t="s">
        <v>0</v>
      </c>
      <c r="W26" s="299" t="s">
        <v>0</v>
      </c>
      <c r="X26" s="273"/>
    </row>
    <row r="27" spans="1:24" ht="12" customHeight="1">
      <c r="A27" s="429"/>
      <c r="B27" s="433"/>
      <c r="C27" s="301" t="s">
        <v>0</v>
      </c>
      <c r="D27" s="271" t="s">
        <v>0</v>
      </c>
      <c r="E27" s="280" t="s">
        <v>0</v>
      </c>
      <c r="F27" s="280" t="s">
        <v>0</v>
      </c>
      <c r="G27" s="280" t="s">
        <v>0</v>
      </c>
      <c r="H27" s="280" t="s">
        <v>0</v>
      </c>
      <c r="I27" s="280" t="s">
        <v>0</v>
      </c>
      <c r="J27" s="280" t="s">
        <v>0</v>
      </c>
      <c r="K27" s="280" t="s">
        <v>0</v>
      </c>
      <c r="L27" s="271" t="s">
        <v>0</v>
      </c>
      <c r="M27" s="271" t="s">
        <v>0</v>
      </c>
      <c r="N27" s="271" t="s">
        <v>0</v>
      </c>
      <c r="O27" s="280" t="s">
        <v>0</v>
      </c>
      <c r="P27" s="271" t="s">
        <v>0</v>
      </c>
      <c r="Q27" s="271" t="s">
        <v>0</v>
      </c>
      <c r="R27" s="271" t="s">
        <v>0</v>
      </c>
      <c r="S27" s="271" t="s">
        <v>0</v>
      </c>
      <c r="T27" s="271" t="s">
        <v>0</v>
      </c>
      <c r="U27" s="271" t="s">
        <v>0</v>
      </c>
      <c r="V27" s="302" t="s">
        <v>0</v>
      </c>
      <c r="W27" s="280" t="s">
        <v>0</v>
      </c>
      <c r="X27" s="273"/>
    </row>
    <row r="28" spans="1:24" ht="12" customHeight="1">
      <c r="A28" s="437" t="s">
        <v>3</v>
      </c>
      <c r="B28" s="434"/>
      <c r="C28" s="281">
        <v>37</v>
      </c>
      <c r="D28" s="285">
        <v>7</v>
      </c>
      <c r="E28" s="285">
        <v>6</v>
      </c>
      <c r="F28" s="294">
        <v>5</v>
      </c>
      <c r="G28" s="285">
        <v>1</v>
      </c>
      <c r="H28" s="285" t="s">
        <v>0</v>
      </c>
      <c r="I28" s="285" t="s">
        <v>0</v>
      </c>
      <c r="J28" s="285">
        <v>1</v>
      </c>
      <c r="K28" s="295" t="s">
        <v>0</v>
      </c>
      <c r="L28" s="287" t="s">
        <v>0</v>
      </c>
      <c r="M28" s="287" t="s">
        <v>0</v>
      </c>
      <c r="N28" s="287" t="s">
        <v>0</v>
      </c>
      <c r="O28" s="297" t="s">
        <v>0</v>
      </c>
      <c r="P28" s="287" t="s">
        <v>0</v>
      </c>
      <c r="Q28" s="287" t="s">
        <v>0</v>
      </c>
      <c r="R28" s="287" t="s">
        <v>0</v>
      </c>
      <c r="S28" s="275">
        <v>1</v>
      </c>
      <c r="T28" s="287" t="s">
        <v>0</v>
      </c>
      <c r="U28" s="288" t="s">
        <v>0</v>
      </c>
      <c r="V28" s="282">
        <v>28</v>
      </c>
      <c r="W28" s="303">
        <v>2</v>
      </c>
      <c r="X28" s="273"/>
    </row>
    <row r="29" spans="1:24" ht="12" customHeight="1">
      <c r="A29" s="432"/>
      <c r="B29" s="433"/>
      <c r="C29" s="290">
        <v>100</v>
      </c>
      <c r="D29" s="292">
        <v>18.918918918918919</v>
      </c>
      <c r="E29" s="292">
        <v>16.216216216216218</v>
      </c>
      <c r="F29" s="291">
        <v>13.513513513513514</v>
      </c>
      <c r="G29" s="292">
        <v>2.7027027027027026</v>
      </c>
      <c r="H29" s="292" t="s">
        <v>0</v>
      </c>
      <c r="I29" s="292" t="s">
        <v>0</v>
      </c>
      <c r="J29" s="292">
        <v>2.7027027027027026</v>
      </c>
      <c r="K29" s="292" t="s">
        <v>0</v>
      </c>
      <c r="L29" s="292" t="s">
        <v>0</v>
      </c>
      <c r="M29" s="292" t="s">
        <v>0</v>
      </c>
      <c r="N29" s="292" t="s">
        <v>0</v>
      </c>
      <c r="O29" s="347" t="s">
        <v>0</v>
      </c>
      <c r="P29" s="292" t="s">
        <v>0</v>
      </c>
      <c r="Q29" s="292" t="s">
        <v>0</v>
      </c>
      <c r="R29" s="292" t="s">
        <v>0</v>
      </c>
      <c r="S29" s="347">
        <v>2.7027027027027026</v>
      </c>
      <c r="T29" s="292" t="s">
        <v>0</v>
      </c>
      <c r="U29" s="291" t="s">
        <v>0</v>
      </c>
      <c r="V29" s="292">
        <v>75.675675675675677</v>
      </c>
      <c r="W29" s="348">
        <v>5.4054054054054053</v>
      </c>
      <c r="X29" s="273"/>
    </row>
    <row r="30" spans="1:24" ht="12" customHeight="1">
      <c r="A30" s="428"/>
      <c r="B30" s="434" t="s">
        <v>2</v>
      </c>
      <c r="C30" s="274" t="s">
        <v>0</v>
      </c>
      <c r="D30" s="275" t="s">
        <v>0</v>
      </c>
      <c r="E30" s="275" t="s">
        <v>0</v>
      </c>
      <c r="F30" s="275" t="s">
        <v>0</v>
      </c>
      <c r="G30" s="275" t="s">
        <v>0</v>
      </c>
      <c r="H30" s="275" t="s">
        <v>0</v>
      </c>
      <c r="I30" s="275" t="s">
        <v>0</v>
      </c>
      <c r="J30" s="275" t="s">
        <v>0</v>
      </c>
      <c r="K30" s="275" t="s">
        <v>0</v>
      </c>
      <c r="L30" s="275" t="s">
        <v>0</v>
      </c>
      <c r="M30" s="275" t="s">
        <v>0</v>
      </c>
      <c r="N30" s="275" t="s">
        <v>0</v>
      </c>
      <c r="O30" s="275" t="s">
        <v>0</v>
      </c>
      <c r="P30" s="275" t="s">
        <v>0</v>
      </c>
      <c r="Q30" s="275" t="s">
        <v>0</v>
      </c>
      <c r="R30" s="275" t="s">
        <v>0</v>
      </c>
      <c r="S30" s="275" t="s">
        <v>0</v>
      </c>
      <c r="T30" s="275" t="s">
        <v>0</v>
      </c>
      <c r="U30" s="275" t="s">
        <v>0</v>
      </c>
      <c r="V30" s="276" t="s">
        <v>0</v>
      </c>
      <c r="W30" s="277" t="s">
        <v>0</v>
      </c>
      <c r="X30" s="273"/>
    </row>
    <row r="31" spans="1:24" ht="12" customHeight="1">
      <c r="A31" s="429"/>
      <c r="B31" s="433"/>
      <c r="C31" s="278" t="s">
        <v>0</v>
      </c>
      <c r="D31" s="271" t="s">
        <v>0</v>
      </c>
      <c r="E31" s="271" t="s">
        <v>0</v>
      </c>
      <c r="F31" s="271" t="s">
        <v>0</v>
      </c>
      <c r="G31" s="271" t="s">
        <v>0</v>
      </c>
      <c r="H31" s="271" t="s">
        <v>0</v>
      </c>
      <c r="I31" s="271" t="s">
        <v>0</v>
      </c>
      <c r="J31" s="271" t="s">
        <v>0</v>
      </c>
      <c r="K31" s="271" t="s">
        <v>0</v>
      </c>
      <c r="L31" s="271" t="s">
        <v>0</v>
      </c>
      <c r="M31" s="271" t="s">
        <v>0</v>
      </c>
      <c r="N31" s="271" t="s">
        <v>0</v>
      </c>
      <c r="O31" s="271" t="s">
        <v>0</v>
      </c>
      <c r="P31" s="271" t="s">
        <v>0</v>
      </c>
      <c r="Q31" s="271" t="s">
        <v>0</v>
      </c>
      <c r="R31" s="271" t="s">
        <v>0</v>
      </c>
      <c r="S31" s="271" t="s">
        <v>0</v>
      </c>
      <c r="T31" s="271" t="s">
        <v>0</v>
      </c>
      <c r="U31" s="271" t="s">
        <v>0</v>
      </c>
      <c r="V31" s="279" t="s">
        <v>0</v>
      </c>
      <c r="W31" s="280" t="s">
        <v>0</v>
      </c>
      <c r="X31" s="273"/>
    </row>
    <row r="32" spans="1:24" ht="12" customHeight="1">
      <c r="A32" s="428"/>
      <c r="B32" s="434" t="s">
        <v>297</v>
      </c>
      <c r="C32" s="281" t="s">
        <v>0</v>
      </c>
      <c r="D32" s="275" t="s">
        <v>0</v>
      </c>
      <c r="E32" s="275" t="s">
        <v>0</v>
      </c>
      <c r="F32" s="275" t="s">
        <v>0</v>
      </c>
      <c r="G32" s="275" t="s">
        <v>0</v>
      </c>
      <c r="H32" s="275" t="s">
        <v>0</v>
      </c>
      <c r="I32" s="275" t="s">
        <v>0</v>
      </c>
      <c r="J32" s="275" t="s">
        <v>0</v>
      </c>
      <c r="K32" s="275" t="s">
        <v>0</v>
      </c>
      <c r="L32" s="275" t="s">
        <v>0</v>
      </c>
      <c r="M32" s="275" t="s">
        <v>0</v>
      </c>
      <c r="N32" s="275" t="s">
        <v>0</v>
      </c>
      <c r="O32" s="275" t="s">
        <v>0</v>
      </c>
      <c r="P32" s="275" t="s">
        <v>0</v>
      </c>
      <c r="Q32" s="275" t="s">
        <v>0</v>
      </c>
      <c r="R32" s="275" t="s">
        <v>0</v>
      </c>
      <c r="S32" s="275" t="s">
        <v>0</v>
      </c>
      <c r="T32" s="275" t="s">
        <v>0</v>
      </c>
      <c r="U32" s="275" t="s">
        <v>0</v>
      </c>
      <c r="V32" s="282" t="s">
        <v>0</v>
      </c>
      <c r="W32" s="277" t="s">
        <v>0</v>
      </c>
      <c r="X32" s="273"/>
    </row>
    <row r="33" spans="1:24" ht="12" customHeight="1">
      <c r="A33" s="429"/>
      <c r="B33" s="433"/>
      <c r="C33" s="290" t="s">
        <v>0</v>
      </c>
      <c r="D33" s="271" t="s">
        <v>0</v>
      </c>
      <c r="E33" s="271" t="s">
        <v>0</v>
      </c>
      <c r="F33" s="271" t="s">
        <v>0</v>
      </c>
      <c r="G33" s="271" t="s">
        <v>0</v>
      </c>
      <c r="H33" s="271" t="s">
        <v>0</v>
      </c>
      <c r="I33" s="271" t="s">
        <v>0</v>
      </c>
      <c r="J33" s="271" t="s">
        <v>0</v>
      </c>
      <c r="K33" s="271" t="s">
        <v>0</v>
      </c>
      <c r="L33" s="271" t="s">
        <v>0</v>
      </c>
      <c r="M33" s="271" t="s">
        <v>0</v>
      </c>
      <c r="N33" s="271" t="s">
        <v>0</v>
      </c>
      <c r="O33" s="271" t="s">
        <v>0</v>
      </c>
      <c r="P33" s="271" t="s">
        <v>0</v>
      </c>
      <c r="Q33" s="271" t="s">
        <v>0</v>
      </c>
      <c r="R33" s="271" t="s">
        <v>0</v>
      </c>
      <c r="S33" s="271" t="s">
        <v>0</v>
      </c>
      <c r="T33" s="271" t="s">
        <v>0</v>
      </c>
      <c r="U33" s="271" t="s">
        <v>0</v>
      </c>
      <c r="V33" s="292" t="s">
        <v>0</v>
      </c>
      <c r="W33" s="280" t="s">
        <v>0</v>
      </c>
      <c r="X33" s="273"/>
    </row>
    <row r="34" spans="1:24" ht="12" customHeight="1">
      <c r="A34" s="428"/>
      <c r="B34" s="434" t="s">
        <v>298</v>
      </c>
      <c r="C34" s="281" t="s">
        <v>0</v>
      </c>
      <c r="D34" s="285" t="s">
        <v>0</v>
      </c>
      <c r="E34" s="285" t="s">
        <v>0</v>
      </c>
      <c r="F34" s="294" t="s">
        <v>0</v>
      </c>
      <c r="G34" s="275" t="s">
        <v>0</v>
      </c>
      <c r="H34" s="275" t="s">
        <v>0</v>
      </c>
      <c r="I34" s="275" t="s">
        <v>0</v>
      </c>
      <c r="J34" s="287" t="s">
        <v>0</v>
      </c>
      <c r="K34" s="275" t="s">
        <v>0</v>
      </c>
      <c r="L34" s="275" t="s">
        <v>0</v>
      </c>
      <c r="M34" s="275" t="s">
        <v>0</v>
      </c>
      <c r="N34" s="275" t="s">
        <v>0</v>
      </c>
      <c r="O34" s="275" t="s">
        <v>0</v>
      </c>
      <c r="P34" s="275" t="s">
        <v>0</v>
      </c>
      <c r="Q34" s="275" t="s">
        <v>0</v>
      </c>
      <c r="R34" s="275" t="s">
        <v>0</v>
      </c>
      <c r="S34" s="275" t="s">
        <v>0</v>
      </c>
      <c r="T34" s="287" t="s">
        <v>0</v>
      </c>
      <c r="U34" s="288" t="s">
        <v>0</v>
      </c>
      <c r="V34" s="282" t="s">
        <v>0</v>
      </c>
      <c r="W34" s="277" t="s">
        <v>0</v>
      </c>
      <c r="X34" s="273"/>
    </row>
    <row r="35" spans="1:24" ht="12" customHeight="1">
      <c r="A35" s="429"/>
      <c r="B35" s="433"/>
      <c r="C35" s="290" t="s">
        <v>0</v>
      </c>
      <c r="D35" s="292" t="s">
        <v>0</v>
      </c>
      <c r="E35" s="292" t="s">
        <v>0</v>
      </c>
      <c r="F35" s="291" t="s">
        <v>0</v>
      </c>
      <c r="G35" s="271" t="s">
        <v>0</v>
      </c>
      <c r="H35" s="271" t="s">
        <v>0</v>
      </c>
      <c r="I35" s="271" t="s">
        <v>0</v>
      </c>
      <c r="J35" s="292" t="s">
        <v>0</v>
      </c>
      <c r="K35" s="271" t="s">
        <v>0</v>
      </c>
      <c r="L35" s="271" t="s">
        <v>0</v>
      </c>
      <c r="M35" s="271" t="s">
        <v>0</v>
      </c>
      <c r="N35" s="271" t="s">
        <v>0</v>
      </c>
      <c r="O35" s="271" t="s">
        <v>0</v>
      </c>
      <c r="P35" s="271" t="s">
        <v>0</v>
      </c>
      <c r="Q35" s="271" t="s">
        <v>0</v>
      </c>
      <c r="R35" s="271" t="s">
        <v>0</v>
      </c>
      <c r="S35" s="271" t="s">
        <v>0</v>
      </c>
      <c r="T35" s="292" t="s">
        <v>0</v>
      </c>
      <c r="U35" s="291" t="s">
        <v>0</v>
      </c>
      <c r="V35" s="292" t="s">
        <v>0</v>
      </c>
      <c r="W35" s="280" t="s">
        <v>0</v>
      </c>
      <c r="X35" s="273"/>
    </row>
    <row r="36" spans="1:24" ht="12" customHeight="1">
      <c r="A36" s="428"/>
      <c r="B36" s="434" t="s">
        <v>299</v>
      </c>
      <c r="C36" s="281">
        <v>1</v>
      </c>
      <c r="D36" s="285" t="s">
        <v>0</v>
      </c>
      <c r="E36" s="285" t="s">
        <v>0</v>
      </c>
      <c r="F36" s="294" t="s">
        <v>0</v>
      </c>
      <c r="G36" s="275" t="s">
        <v>0</v>
      </c>
      <c r="H36" s="275" t="s">
        <v>0</v>
      </c>
      <c r="I36" s="275" t="s">
        <v>0</v>
      </c>
      <c r="J36" s="287" t="s">
        <v>0</v>
      </c>
      <c r="K36" s="275" t="s">
        <v>0</v>
      </c>
      <c r="L36" s="275" t="s">
        <v>0</v>
      </c>
      <c r="M36" s="275" t="s">
        <v>0</v>
      </c>
      <c r="N36" s="287" t="s">
        <v>0</v>
      </c>
      <c r="O36" s="275" t="s">
        <v>0</v>
      </c>
      <c r="P36" s="275" t="s">
        <v>0</v>
      </c>
      <c r="Q36" s="275" t="s">
        <v>0</v>
      </c>
      <c r="R36" s="275" t="s">
        <v>0</v>
      </c>
      <c r="S36" s="275" t="s">
        <v>0</v>
      </c>
      <c r="T36" s="287" t="s">
        <v>0</v>
      </c>
      <c r="U36" s="288" t="s">
        <v>0</v>
      </c>
      <c r="V36" s="282">
        <v>1</v>
      </c>
      <c r="W36" s="289" t="s">
        <v>0</v>
      </c>
      <c r="X36" s="273"/>
    </row>
    <row r="37" spans="1:24" ht="12" customHeight="1">
      <c r="A37" s="429"/>
      <c r="B37" s="433"/>
      <c r="C37" s="283">
        <v>100</v>
      </c>
      <c r="D37" s="292" t="s">
        <v>0</v>
      </c>
      <c r="E37" s="292" t="s">
        <v>0</v>
      </c>
      <c r="F37" s="291" t="s">
        <v>0</v>
      </c>
      <c r="G37" s="271" t="s">
        <v>0</v>
      </c>
      <c r="H37" s="271" t="s">
        <v>0</v>
      </c>
      <c r="I37" s="271" t="s">
        <v>0</v>
      </c>
      <c r="J37" s="292" t="s">
        <v>0</v>
      </c>
      <c r="K37" s="271" t="s">
        <v>0</v>
      </c>
      <c r="L37" s="271" t="s">
        <v>0</v>
      </c>
      <c r="M37" s="271" t="s">
        <v>0</v>
      </c>
      <c r="N37" s="292" t="s">
        <v>0</v>
      </c>
      <c r="O37" s="271" t="s">
        <v>0</v>
      </c>
      <c r="P37" s="271" t="s">
        <v>0</v>
      </c>
      <c r="Q37" s="271" t="s">
        <v>0</v>
      </c>
      <c r="R37" s="271" t="s">
        <v>0</v>
      </c>
      <c r="S37" s="271" t="s">
        <v>0</v>
      </c>
      <c r="T37" s="292" t="s">
        <v>0</v>
      </c>
      <c r="U37" s="291" t="s">
        <v>0</v>
      </c>
      <c r="V37" s="284">
        <v>100</v>
      </c>
      <c r="W37" s="348" t="s">
        <v>0</v>
      </c>
      <c r="X37" s="273"/>
    </row>
    <row r="38" spans="1:24" ht="12" customHeight="1">
      <c r="A38" s="428"/>
      <c r="B38" s="434" t="s">
        <v>300</v>
      </c>
      <c r="C38" s="281">
        <v>6</v>
      </c>
      <c r="D38" s="285" t="s">
        <v>0</v>
      </c>
      <c r="E38" s="285" t="s">
        <v>0</v>
      </c>
      <c r="F38" s="294" t="s">
        <v>0</v>
      </c>
      <c r="G38" s="285" t="s">
        <v>0</v>
      </c>
      <c r="H38" s="275" t="s">
        <v>0</v>
      </c>
      <c r="I38" s="285" t="s">
        <v>0</v>
      </c>
      <c r="J38" s="287" t="s">
        <v>0</v>
      </c>
      <c r="K38" s="275" t="s">
        <v>0</v>
      </c>
      <c r="L38" s="275" t="s">
        <v>0</v>
      </c>
      <c r="M38" s="287" t="s">
        <v>0</v>
      </c>
      <c r="N38" s="287" t="s">
        <v>0</v>
      </c>
      <c r="O38" s="275" t="s">
        <v>0</v>
      </c>
      <c r="P38" s="275" t="s">
        <v>0</v>
      </c>
      <c r="Q38" s="275" t="s">
        <v>0</v>
      </c>
      <c r="R38" s="275" t="s">
        <v>0</v>
      </c>
      <c r="S38" s="275" t="s">
        <v>0</v>
      </c>
      <c r="T38" s="275" t="s">
        <v>0</v>
      </c>
      <c r="U38" s="275" t="s">
        <v>0</v>
      </c>
      <c r="V38" s="282">
        <v>6</v>
      </c>
      <c r="W38" s="289" t="s">
        <v>0</v>
      </c>
      <c r="X38" s="273"/>
    </row>
    <row r="39" spans="1:24" ht="12" customHeight="1">
      <c r="A39" s="429"/>
      <c r="B39" s="433"/>
      <c r="C39" s="283">
        <v>100</v>
      </c>
      <c r="D39" s="292" t="s">
        <v>0</v>
      </c>
      <c r="E39" s="292" t="s">
        <v>0</v>
      </c>
      <c r="F39" s="291" t="s">
        <v>0</v>
      </c>
      <c r="G39" s="292" t="s">
        <v>0</v>
      </c>
      <c r="H39" s="347" t="s">
        <v>0</v>
      </c>
      <c r="I39" s="292" t="s">
        <v>0</v>
      </c>
      <c r="J39" s="292" t="s">
        <v>0</v>
      </c>
      <c r="K39" s="271" t="s">
        <v>0</v>
      </c>
      <c r="L39" s="271" t="s">
        <v>0</v>
      </c>
      <c r="M39" s="292" t="s">
        <v>0</v>
      </c>
      <c r="N39" s="292" t="s">
        <v>0</v>
      </c>
      <c r="O39" s="271" t="s">
        <v>0</v>
      </c>
      <c r="P39" s="271" t="s">
        <v>0</v>
      </c>
      <c r="Q39" s="271" t="s">
        <v>0</v>
      </c>
      <c r="R39" s="271" t="s">
        <v>0</v>
      </c>
      <c r="S39" s="271" t="s">
        <v>0</v>
      </c>
      <c r="T39" s="271" t="s">
        <v>0</v>
      </c>
      <c r="U39" s="271" t="s">
        <v>0</v>
      </c>
      <c r="V39" s="284">
        <v>100</v>
      </c>
      <c r="W39" s="348" t="s">
        <v>0</v>
      </c>
      <c r="X39" s="273"/>
    </row>
    <row r="40" spans="1:24" ht="12" customHeight="1">
      <c r="A40" s="428"/>
      <c r="B40" s="434" t="s">
        <v>301</v>
      </c>
      <c r="C40" s="281">
        <v>9</v>
      </c>
      <c r="D40" s="285" t="s">
        <v>0</v>
      </c>
      <c r="E40" s="285" t="s">
        <v>0</v>
      </c>
      <c r="F40" s="294" t="s">
        <v>0</v>
      </c>
      <c r="G40" s="285" t="s">
        <v>0</v>
      </c>
      <c r="H40" s="275" t="s">
        <v>0</v>
      </c>
      <c r="I40" s="275" t="s">
        <v>0</v>
      </c>
      <c r="J40" s="287" t="s">
        <v>0</v>
      </c>
      <c r="K40" s="287" t="s">
        <v>0</v>
      </c>
      <c r="L40" s="287" t="s">
        <v>0</v>
      </c>
      <c r="M40" s="275" t="s">
        <v>0</v>
      </c>
      <c r="N40" s="287" t="s">
        <v>0</v>
      </c>
      <c r="O40" s="275" t="s">
        <v>0</v>
      </c>
      <c r="P40" s="275" t="s">
        <v>0</v>
      </c>
      <c r="Q40" s="275" t="s">
        <v>0</v>
      </c>
      <c r="R40" s="275" t="s">
        <v>0</v>
      </c>
      <c r="S40" s="275" t="s">
        <v>0</v>
      </c>
      <c r="T40" s="275" t="s">
        <v>0</v>
      </c>
      <c r="U40" s="288" t="s">
        <v>0</v>
      </c>
      <c r="V40" s="282">
        <v>8</v>
      </c>
      <c r="W40" s="289">
        <v>1</v>
      </c>
      <c r="X40" s="273"/>
    </row>
    <row r="41" spans="1:24" ht="12" customHeight="1">
      <c r="A41" s="429"/>
      <c r="B41" s="433"/>
      <c r="C41" s="290">
        <v>100</v>
      </c>
      <c r="D41" s="269" t="s">
        <v>0</v>
      </c>
      <c r="E41" s="269" t="s">
        <v>0</v>
      </c>
      <c r="F41" s="270" t="s">
        <v>0</v>
      </c>
      <c r="G41" s="292" t="s">
        <v>0</v>
      </c>
      <c r="H41" s="271" t="s">
        <v>0</v>
      </c>
      <c r="I41" s="271" t="s">
        <v>0</v>
      </c>
      <c r="J41" s="292" t="s">
        <v>0</v>
      </c>
      <c r="K41" s="292" t="s">
        <v>0</v>
      </c>
      <c r="L41" s="292" t="s">
        <v>0</v>
      </c>
      <c r="M41" s="271" t="s">
        <v>0</v>
      </c>
      <c r="N41" s="292" t="s">
        <v>0</v>
      </c>
      <c r="O41" s="271" t="s">
        <v>0</v>
      </c>
      <c r="P41" s="271" t="s">
        <v>0</v>
      </c>
      <c r="Q41" s="271" t="s">
        <v>0</v>
      </c>
      <c r="R41" s="271" t="s">
        <v>0</v>
      </c>
      <c r="S41" s="271" t="s">
        <v>0</v>
      </c>
      <c r="T41" s="271" t="s">
        <v>0</v>
      </c>
      <c r="U41" s="291" t="s">
        <v>0</v>
      </c>
      <c r="V41" s="292">
        <v>88.888888888888886</v>
      </c>
      <c r="W41" s="272">
        <v>11.111111111111111</v>
      </c>
      <c r="X41" s="273"/>
    </row>
    <row r="42" spans="1:24" ht="12" customHeight="1">
      <c r="A42" s="428"/>
      <c r="B42" s="434" t="s">
        <v>302</v>
      </c>
      <c r="C42" s="281">
        <v>6</v>
      </c>
      <c r="D42" s="285">
        <v>1</v>
      </c>
      <c r="E42" s="285" t="s">
        <v>0</v>
      </c>
      <c r="F42" s="294" t="s">
        <v>0</v>
      </c>
      <c r="G42" s="285" t="s">
        <v>0</v>
      </c>
      <c r="H42" s="275" t="s">
        <v>0</v>
      </c>
      <c r="I42" s="285" t="s">
        <v>0</v>
      </c>
      <c r="J42" s="287">
        <v>1</v>
      </c>
      <c r="K42" s="287" t="s">
        <v>0</v>
      </c>
      <c r="L42" s="287" t="s">
        <v>0</v>
      </c>
      <c r="M42" s="275" t="s">
        <v>0</v>
      </c>
      <c r="N42" s="287" t="s">
        <v>0</v>
      </c>
      <c r="O42" s="349" t="s">
        <v>0</v>
      </c>
      <c r="P42" s="287" t="s">
        <v>0</v>
      </c>
      <c r="Q42" s="275" t="s">
        <v>0</v>
      </c>
      <c r="R42" s="275" t="s">
        <v>0</v>
      </c>
      <c r="S42" s="275">
        <v>1</v>
      </c>
      <c r="T42" s="287" t="s">
        <v>0</v>
      </c>
      <c r="U42" s="275" t="s">
        <v>0</v>
      </c>
      <c r="V42" s="282">
        <v>4</v>
      </c>
      <c r="W42" s="289">
        <v>1</v>
      </c>
      <c r="X42" s="273"/>
    </row>
    <row r="43" spans="1:24" ht="12" customHeight="1">
      <c r="A43" s="429"/>
      <c r="B43" s="433"/>
      <c r="C43" s="290">
        <v>100</v>
      </c>
      <c r="D43" s="292">
        <v>16.666666666666664</v>
      </c>
      <c r="E43" s="292" t="s">
        <v>0</v>
      </c>
      <c r="F43" s="291" t="s">
        <v>0</v>
      </c>
      <c r="G43" s="292" t="s">
        <v>0</v>
      </c>
      <c r="H43" s="271" t="s">
        <v>0</v>
      </c>
      <c r="I43" s="292" t="s">
        <v>0</v>
      </c>
      <c r="J43" s="292">
        <v>16.666666666666664</v>
      </c>
      <c r="K43" s="292" t="s">
        <v>0</v>
      </c>
      <c r="L43" s="292" t="s">
        <v>0</v>
      </c>
      <c r="M43" s="271" t="s">
        <v>0</v>
      </c>
      <c r="N43" s="292" t="s">
        <v>0</v>
      </c>
      <c r="O43" s="284" t="s">
        <v>0</v>
      </c>
      <c r="P43" s="292" t="s">
        <v>0</v>
      </c>
      <c r="Q43" s="271" t="s">
        <v>0</v>
      </c>
      <c r="R43" s="271" t="s">
        <v>0</v>
      </c>
      <c r="S43" s="271">
        <v>16.666666666666664</v>
      </c>
      <c r="T43" s="292" t="s">
        <v>0</v>
      </c>
      <c r="U43" s="271" t="s">
        <v>0</v>
      </c>
      <c r="V43" s="292">
        <v>66.666666666666657</v>
      </c>
      <c r="W43" s="348">
        <v>16.666666666666664</v>
      </c>
      <c r="X43" s="273"/>
    </row>
    <row r="44" spans="1:24" ht="12" customHeight="1">
      <c r="A44" s="428"/>
      <c r="B44" s="434" t="s">
        <v>303</v>
      </c>
      <c r="C44" s="281">
        <v>13</v>
      </c>
      <c r="D44" s="285">
        <v>5</v>
      </c>
      <c r="E44" s="285">
        <v>5</v>
      </c>
      <c r="F44" s="294">
        <v>4</v>
      </c>
      <c r="G44" s="285">
        <v>1</v>
      </c>
      <c r="H44" s="275" t="s">
        <v>0</v>
      </c>
      <c r="I44" s="275" t="s">
        <v>0</v>
      </c>
      <c r="J44" s="287" t="s">
        <v>0</v>
      </c>
      <c r="K44" s="287" t="s">
        <v>0</v>
      </c>
      <c r="L44" s="287" t="s">
        <v>0</v>
      </c>
      <c r="M44" s="287" t="s">
        <v>0</v>
      </c>
      <c r="N44" s="287" t="s">
        <v>0</v>
      </c>
      <c r="O44" s="349" t="s">
        <v>0</v>
      </c>
      <c r="P44" s="287" t="s">
        <v>0</v>
      </c>
      <c r="Q44" s="275" t="s">
        <v>0</v>
      </c>
      <c r="R44" s="275" t="s">
        <v>0</v>
      </c>
      <c r="S44" s="275" t="s">
        <v>0</v>
      </c>
      <c r="T44" s="275" t="s">
        <v>0</v>
      </c>
      <c r="U44" s="275" t="s">
        <v>0</v>
      </c>
      <c r="V44" s="282">
        <v>8</v>
      </c>
      <c r="W44" s="303" t="s">
        <v>0</v>
      </c>
      <c r="X44" s="273"/>
    </row>
    <row r="45" spans="1:24" ht="12" customHeight="1">
      <c r="A45" s="429"/>
      <c r="B45" s="433"/>
      <c r="C45" s="290">
        <v>100</v>
      </c>
      <c r="D45" s="292">
        <v>38.461538461538467</v>
      </c>
      <c r="E45" s="292">
        <v>38.461538461538467</v>
      </c>
      <c r="F45" s="291">
        <v>30.76923076923077</v>
      </c>
      <c r="G45" s="292">
        <v>7.6923076923076925</v>
      </c>
      <c r="H45" s="271" t="s">
        <v>0</v>
      </c>
      <c r="I45" s="271" t="s">
        <v>0</v>
      </c>
      <c r="J45" s="292" t="s">
        <v>0</v>
      </c>
      <c r="K45" s="292" t="s">
        <v>0</v>
      </c>
      <c r="L45" s="292" t="s">
        <v>0</v>
      </c>
      <c r="M45" s="292" t="s">
        <v>0</v>
      </c>
      <c r="N45" s="292" t="s">
        <v>0</v>
      </c>
      <c r="O45" s="284" t="s">
        <v>0</v>
      </c>
      <c r="P45" s="292" t="s">
        <v>0</v>
      </c>
      <c r="Q45" s="271" t="s">
        <v>0</v>
      </c>
      <c r="R45" s="271" t="s">
        <v>0</v>
      </c>
      <c r="S45" s="271" t="s">
        <v>0</v>
      </c>
      <c r="T45" s="271" t="s">
        <v>0</v>
      </c>
      <c r="U45" s="271" t="s">
        <v>0</v>
      </c>
      <c r="V45" s="292">
        <v>61.53846153846154</v>
      </c>
      <c r="W45" s="348" t="s">
        <v>0</v>
      </c>
      <c r="X45" s="273"/>
    </row>
    <row r="46" spans="1:24" ht="12" customHeight="1">
      <c r="A46" s="428"/>
      <c r="B46" s="434" t="s">
        <v>304</v>
      </c>
      <c r="C46" s="281">
        <v>2</v>
      </c>
      <c r="D46" s="285">
        <v>1</v>
      </c>
      <c r="E46" s="285">
        <v>1</v>
      </c>
      <c r="F46" s="294">
        <v>1</v>
      </c>
      <c r="G46" s="285" t="s">
        <v>0</v>
      </c>
      <c r="H46" s="275" t="s">
        <v>0</v>
      </c>
      <c r="I46" s="275" t="s">
        <v>0</v>
      </c>
      <c r="J46" s="293" t="s">
        <v>0</v>
      </c>
      <c r="K46" s="275" t="s">
        <v>0</v>
      </c>
      <c r="L46" s="287" t="s">
        <v>0</v>
      </c>
      <c r="M46" s="275" t="s">
        <v>0</v>
      </c>
      <c r="N46" s="287" t="s">
        <v>0</v>
      </c>
      <c r="O46" s="349" t="s">
        <v>0</v>
      </c>
      <c r="P46" s="275" t="s">
        <v>0</v>
      </c>
      <c r="Q46" s="297" t="s">
        <v>0</v>
      </c>
      <c r="R46" s="287" t="s">
        <v>0</v>
      </c>
      <c r="S46" s="275" t="s">
        <v>0</v>
      </c>
      <c r="T46" s="287" t="s">
        <v>0</v>
      </c>
      <c r="U46" s="288" t="s">
        <v>0</v>
      </c>
      <c r="V46" s="282">
        <v>1</v>
      </c>
      <c r="W46" s="289" t="s">
        <v>0</v>
      </c>
      <c r="X46" s="273"/>
    </row>
    <row r="47" spans="1:24" ht="12" customHeight="1">
      <c r="A47" s="429"/>
      <c r="B47" s="433"/>
      <c r="C47" s="283">
        <v>100</v>
      </c>
      <c r="D47" s="292">
        <v>50</v>
      </c>
      <c r="E47" s="292">
        <v>50</v>
      </c>
      <c r="F47" s="291">
        <v>50</v>
      </c>
      <c r="G47" s="292" t="s">
        <v>0</v>
      </c>
      <c r="H47" s="347" t="s">
        <v>0</v>
      </c>
      <c r="I47" s="271" t="s">
        <v>0</v>
      </c>
      <c r="J47" s="292" t="s">
        <v>0</v>
      </c>
      <c r="K47" s="347" t="s">
        <v>0</v>
      </c>
      <c r="L47" s="292" t="s">
        <v>0</v>
      </c>
      <c r="M47" s="271" t="s">
        <v>0</v>
      </c>
      <c r="N47" s="292" t="s">
        <v>0</v>
      </c>
      <c r="O47" s="284" t="s">
        <v>0</v>
      </c>
      <c r="P47" s="271" t="s">
        <v>0</v>
      </c>
      <c r="Q47" s="347" t="s">
        <v>0</v>
      </c>
      <c r="R47" s="292" t="s">
        <v>0</v>
      </c>
      <c r="S47" s="271" t="s">
        <v>0</v>
      </c>
      <c r="T47" s="292" t="s">
        <v>0</v>
      </c>
      <c r="U47" s="291" t="s">
        <v>0</v>
      </c>
      <c r="V47" s="284">
        <v>50</v>
      </c>
      <c r="W47" s="348" t="s">
        <v>0</v>
      </c>
      <c r="X47" s="273"/>
    </row>
    <row r="48" spans="1:24" ht="12" customHeight="1">
      <c r="A48" s="428"/>
      <c r="B48" s="434" t="s">
        <v>73</v>
      </c>
      <c r="C48" s="281" t="s">
        <v>0</v>
      </c>
      <c r="D48" s="275" t="s">
        <v>0</v>
      </c>
      <c r="E48" s="275" t="s">
        <v>0</v>
      </c>
      <c r="F48" s="277" t="s">
        <v>0</v>
      </c>
      <c r="G48" s="277" t="s">
        <v>0</v>
      </c>
      <c r="H48" s="275" t="s">
        <v>0</v>
      </c>
      <c r="I48" s="275" t="s">
        <v>0</v>
      </c>
      <c r="J48" s="275" t="s">
        <v>0</v>
      </c>
      <c r="K48" s="275" t="s">
        <v>0</v>
      </c>
      <c r="L48" s="275" t="s">
        <v>0</v>
      </c>
      <c r="M48" s="275" t="s">
        <v>0</v>
      </c>
      <c r="N48" s="275" t="s">
        <v>0</v>
      </c>
      <c r="O48" s="297" t="s">
        <v>0</v>
      </c>
      <c r="P48" s="275" t="s">
        <v>0</v>
      </c>
      <c r="Q48" s="275" t="s">
        <v>0</v>
      </c>
      <c r="R48" s="275" t="s">
        <v>0</v>
      </c>
      <c r="S48" s="275" t="s">
        <v>0</v>
      </c>
      <c r="T48" s="275" t="s">
        <v>0</v>
      </c>
      <c r="U48" s="275" t="s">
        <v>0</v>
      </c>
      <c r="V48" s="282" t="s">
        <v>0</v>
      </c>
      <c r="W48" s="277" t="s">
        <v>0</v>
      </c>
      <c r="X48" s="273"/>
    </row>
    <row r="49" spans="1:24" ht="12" customHeight="1">
      <c r="A49" s="429"/>
      <c r="B49" s="433"/>
      <c r="C49" s="350" t="s">
        <v>0</v>
      </c>
      <c r="D49" s="271" t="s">
        <v>0</v>
      </c>
      <c r="E49" s="271" t="s">
        <v>0</v>
      </c>
      <c r="F49" s="280" t="s">
        <v>0</v>
      </c>
      <c r="G49" s="280" t="s">
        <v>0</v>
      </c>
      <c r="H49" s="271" t="s">
        <v>0</v>
      </c>
      <c r="I49" s="271" t="s">
        <v>0</v>
      </c>
      <c r="J49" s="271" t="s">
        <v>0</v>
      </c>
      <c r="K49" s="271" t="s">
        <v>0</v>
      </c>
      <c r="L49" s="271" t="s">
        <v>0</v>
      </c>
      <c r="M49" s="271" t="s">
        <v>0</v>
      </c>
      <c r="N49" s="271" t="s">
        <v>0</v>
      </c>
      <c r="O49" s="304" t="s">
        <v>0</v>
      </c>
      <c r="P49" s="271" t="s">
        <v>0</v>
      </c>
      <c r="Q49" s="271" t="s">
        <v>0</v>
      </c>
      <c r="R49" s="271" t="s">
        <v>0</v>
      </c>
      <c r="S49" s="271" t="s">
        <v>0</v>
      </c>
      <c r="T49" s="271" t="s">
        <v>0</v>
      </c>
      <c r="U49" s="271" t="s">
        <v>0</v>
      </c>
      <c r="V49" s="351" t="s">
        <v>0</v>
      </c>
      <c r="W49" s="280" t="s">
        <v>0</v>
      </c>
      <c r="X49" s="273"/>
    </row>
    <row r="50" spans="1:24" ht="12" customHeight="1">
      <c r="A50" s="437" t="s">
        <v>4</v>
      </c>
      <c r="B50" s="434"/>
      <c r="C50" s="352">
        <v>29</v>
      </c>
      <c r="D50" s="285">
        <v>2</v>
      </c>
      <c r="E50" s="285">
        <v>2</v>
      </c>
      <c r="F50" s="294">
        <v>1</v>
      </c>
      <c r="G50" s="285" t="s">
        <v>0</v>
      </c>
      <c r="H50" s="285" t="s">
        <v>0</v>
      </c>
      <c r="I50" s="285">
        <v>1</v>
      </c>
      <c r="J50" s="285" t="s">
        <v>0</v>
      </c>
      <c r="K50" s="295" t="s">
        <v>0</v>
      </c>
      <c r="L50" s="287" t="s">
        <v>0</v>
      </c>
      <c r="M50" s="287" t="s">
        <v>0</v>
      </c>
      <c r="N50" s="287" t="s">
        <v>0</v>
      </c>
      <c r="O50" s="296" t="s">
        <v>0</v>
      </c>
      <c r="P50" s="287" t="s">
        <v>0</v>
      </c>
      <c r="Q50" s="287" t="s">
        <v>0</v>
      </c>
      <c r="R50" s="287" t="s">
        <v>0</v>
      </c>
      <c r="S50" s="275" t="s">
        <v>0</v>
      </c>
      <c r="T50" s="287" t="s">
        <v>0</v>
      </c>
      <c r="U50" s="288" t="s">
        <v>0</v>
      </c>
      <c r="V50" s="282">
        <v>24</v>
      </c>
      <c r="W50" s="289">
        <v>3</v>
      </c>
      <c r="X50" s="273"/>
    </row>
    <row r="51" spans="1:24" ht="12" customHeight="1">
      <c r="A51" s="432"/>
      <c r="B51" s="433"/>
      <c r="C51" s="290">
        <v>100</v>
      </c>
      <c r="D51" s="292">
        <v>6.8965517241379306</v>
      </c>
      <c r="E51" s="292">
        <v>6.8965517241379306</v>
      </c>
      <c r="F51" s="291">
        <v>3.4482758620689653</v>
      </c>
      <c r="G51" s="292" t="s">
        <v>0</v>
      </c>
      <c r="H51" s="292" t="s">
        <v>0</v>
      </c>
      <c r="I51" s="292">
        <v>3.4482758620689653</v>
      </c>
      <c r="J51" s="292" t="s">
        <v>0</v>
      </c>
      <c r="K51" s="292" t="s">
        <v>0</v>
      </c>
      <c r="L51" s="292" t="s">
        <v>0</v>
      </c>
      <c r="M51" s="292" t="s">
        <v>0</v>
      </c>
      <c r="N51" s="292" t="s">
        <v>0</v>
      </c>
      <c r="O51" s="291" t="s">
        <v>0</v>
      </c>
      <c r="P51" s="292" t="s">
        <v>0</v>
      </c>
      <c r="Q51" s="292" t="s">
        <v>0</v>
      </c>
      <c r="R51" s="292" t="s">
        <v>0</v>
      </c>
      <c r="S51" s="347" t="s">
        <v>0</v>
      </c>
      <c r="T51" s="292" t="s">
        <v>0</v>
      </c>
      <c r="U51" s="291" t="s">
        <v>0</v>
      </c>
      <c r="V51" s="292">
        <v>82.758620689655174</v>
      </c>
      <c r="W51" s="348">
        <v>10.344827586206897</v>
      </c>
      <c r="X51" s="273"/>
    </row>
    <row r="52" spans="1:24" ht="12" customHeight="1">
      <c r="A52" s="428"/>
      <c r="B52" s="434" t="s">
        <v>2</v>
      </c>
      <c r="C52" s="274" t="s">
        <v>0</v>
      </c>
      <c r="D52" s="275" t="s">
        <v>0</v>
      </c>
      <c r="E52" s="275" t="s">
        <v>0</v>
      </c>
      <c r="F52" s="275" t="s">
        <v>0</v>
      </c>
      <c r="G52" s="275" t="s">
        <v>0</v>
      </c>
      <c r="H52" s="275" t="s">
        <v>0</v>
      </c>
      <c r="I52" s="275" t="s">
        <v>0</v>
      </c>
      <c r="J52" s="275" t="s">
        <v>0</v>
      </c>
      <c r="K52" s="275" t="s">
        <v>0</v>
      </c>
      <c r="L52" s="275" t="s">
        <v>0</v>
      </c>
      <c r="M52" s="275" t="s">
        <v>0</v>
      </c>
      <c r="N52" s="275" t="s">
        <v>0</v>
      </c>
      <c r="O52" s="275" t="s">
        <v>0</v>
      </c>
      <c r="P52" s="275" t="s">
        <v>0</v>
      </c>
      <c r="Q52" s="275" t="s">
        <v>0</v>
      </c>
      <c r="R52" s="275" t="s">
        <v>0</v>
      </c>
      <c r="S52" s="275" t="s">
        <v>0</v>
      </c>
      <c r="T52" s="275" t="s">
        <v>0</v>
      </c>
      <c r="U52" s="275" t="s">
        <v>0</v>
      </c>
      <c r="V52" s="276" t="s">
        <v>0</v>
      </c>
      <c r="W52" s="277" t="s">
        <v>0</v>
      </c>
      <c r="X52" s="273"/>
    </row>
    <row r="53" spans="1:24" ht="12" customHeight="1">
      <c r="A53" s="429"/>
      <c r="B53" s="433"/>
      <c r="C53" s="278" t="s">
        <v>0</v>
      </c>
      <c r="D53" s="271" t="s">
        <v>0</v>
      </c>
      <c r="E53" s="271" t="s">
        <v>0</v>
      </c>
      <c r="F53" s="271" t="s">
        <v>0</v>
      </c>
      <c r="G53" s="271" t="s">
        <v>0</v>
      </c>
      <c r="H53" s="271" t="s">
        <v>0</v>
      </c>
      <c r="I53" s="271" t="s">
        <v>0</v>
      </c>
      <c r="J53" s="271" t="s">
        <v>0</v>
      </c>
      <c r="K53" s="271" t="s">
        <v>0</v>
      </c>
      <c r="L53" s="271" t="s">
        <v>0</v>
      </c>
      <c r="M53" s="271" t="s">
        <v>0</v>
      </c>
      <c r="N53" s="271" t="s">
        <v>0</v>
      </c>
      <c r="O53" s="271" t="s">
        <v>0</v>
      </c>
      <c r="P53" s="271" t="s">
        <v>0</v>
      </c>
      <c r="Q53" s="271" t="s">
        <v>0</v>
      </c>
      <c r="R53" s="271" t="s">
        <v>0</v>
      </c>
      <c r="S53" s="271" t="s">
        <v>0</v>
      </c>
      <c r="T53" s="271" t="s">
        <v>0</v>
      </c>
      <c r="U53" s="271" t="s">
        <v>0</v>
      </c>
      <c r="V53" s="279" t="s">
        <v>0</v>
      </c>
      <c r="W53" s="280" t="s">
        <v>0</v>
      </c>
      <c r="X53" s="273"/>
    </row>
    <row r="54" spans="1:24" ht="12" customHeight="1">
      <c r="A54" s="428"/>
      <c r="B54" s="434" t="s">
        <v>297</v>
      </c>
      <c r="C54" s="281" t="s">
        <v>0</v>
      </c>
      <c r="D54" s="285" t="s">
        <v>0</v>
      </c>
      <c r="E54" s="285" t="s">
        <v>0</v>
      </c>
      <c r="F54" s="275" t="s">
        <v>0</v>
      </c>
      <c r="G54" s="275" t="s">
        <v>0</v>
      </c>
      <c r="H54" s="285" t="s">
        <v>0</v>
      </c>
      <c r="I54" s="275" t="s">
        <v>0</v>
      </c>
      <c r="J54" s="275" t="s">
        <v>0</v>
      </c>
      <c r="K54" s="275" t="s">
        <v>0</v>
      </c>
      <c r="L54" s="275" t="s">
        <v>0</v>
      </c>
      <c r="M54" s="275" t="s">
        <v>0</v>
      </c>
      <c r="N54" s="275" t="s">
        <v>0</v>
      </c>
      <c r="O54" s="275" t="s">
        <v>0</v>
      </c>
      <c r="P54" s="275" t="s">
        <v>0</v>
      </c>
      <c r="Q54" s="275" t="s">
        <v>0</v>
      </c>
      <c r="R54" s="275" t="s">
        <v>0</v>
      </c>
      <c r="S54" s="275" t="s">
        <v>0</v>
      </c>
      <c r="T54" s="275" t="s">
        <v>0</v>
      </c>
      <c r="U54" s="275" t="s">
        <v>0</v>
      </c>
      <c r="V54" s="282" t="s">
        <v>0</v>
      </c>
      <c r="W54" s="289" t="s">
        <v>0</v>
      </c>
      <c r="X54" s="273"/>
    </row>
    <row r="55" spans="1:24" ht="12" customHeight="1">
      <c r="A55" s="429"/>
      <c r="B55" s="433"/>
      <c r="C55" s="290" t="s">
        <v>0</v>
      </c>
      <c r="D55" s="292" t="s">
        <v>0</v>
      </c>
      <c r="E55" s="292" t="s">
        <v>0</v>
      </c>
      <c r="F55" s="347" t="s">
        <v>0</v>
      </c>
      <c r="G55" s="347" t="s">
        <v>0</v>
      </c>
      <c r="H55" s="292" t="s">
        <v>0</v>
      </c>
      <c r="I55" s="347" t="s">
        <v>0</v>
      </c>
      <c r="J55" s="271" t="s">
        <v>0</v>
      </c>
      <c r="K55" s="347" t="s">
        <v>0</v>
      </c>
      <c r="L55" s="347" t="s">
        <v>0</v>
      </c>
      <c r="M55" s="347" t="s">
        <v>0</v>
      </c>
      <c r="N55" s="347" t="s">
        <v>0</v>
      </c>
      <c r="O55" s="271" t="s">
        <v>0</v>
      </c>
      <c r="P55" s="271" t="s">
        <v>0</v>
      </c>
      <c r="Q55" s="347" t="s">
        <v>0</v>
      </c>
      <c r="R55" s="347" t="s">
        <v>0</v>
      </c>
      <c r="S55" s="347" t="s">
        <v>0</v>
      </c>
      <c r="T55" s="347" t="s">
        <v>0</v>
      </c>
      <c r="U55" s="347" t="s">
        <v>0</v>
      </c>
      <c r="V55" s="292" t="s">
        <v>0</v>
      </c>
      <c r="W55" s="348" t="s">
        <v>0</v>
      </c>
      <c r="X55" s="273"/>
    </row>
    <row r="56" spans="1:24" ht="12" customHeight="1">
      <c r="A56" s="428"/>
      <c r="B56" s="434" t="s">
        <v>298</v>
      </c>
      <c r="C56" s="281">
        <v>1</v>
      </c>
      <c r="D56" s="285" t="s">
        <v>0</v>
      </c>
      <c r="E56" s="285" t="s">
        <v>0</v>
      </c>
      <c r="F56" s="294" t="s">
        <v>0</v>
      </c>
      <c r="G56" s="275" t="s">
        <v>0</v>
      </c>
      <c r="H56" s="285" t="s">
        <v>0</v>
      </c>
      <c r="I56" s="275" t="s">
        <v>0</v>
      </c>
      <c r="J56" s="287" t="s">
        <v>0</v>
      </c>
      <c r="K56" s="287" t="s">
        <v>0</v>
      </c>
      <c r="L56" s="287" t="s">
        <v>0</v>
      </c>
      <c r="M56" s="275" t="s">
        <v>0</v>
      </c>
      <c r="N56" s="275" t="s">
        <v>0</v>
      </c>
      <c r="O56" s="275" t="s">
        <v>0</v>
      </c>
      <c r="P56" s="275" t="s">
        <v>0</v>
      </c>
      <c r="Q56" s="275" t="s">
        <v>0</v>
      </c>
      <c r="R56" s="275" t="s">
        <v>0</v>
      </c>
      <c r="S56" s="275" t="s">
        <v>0</v>
      </c>
      <c r="T56" s="287" t="s">
        <v>0</v>
      </c>
      <c r="U56" s="275" t="s">
        <v>0</v>
      </c>
      <c r="V56" s="282">
        <v>1</v>
      </c>
      <c r="W56" s="305" t="s">
        <v>0</v>
      </c>
      <c r="X56" s="273"/>
    </row>
    <row r="57" spans="1:24" ht="12" customHeight="1">
      <c r="A57" s="429"/>
      <c r="B57" s="433"/>
      <c r="C57" s="290">
        <v>100</v>
      </c>
      <c r="D57" s="292" t="s">
        <v>0</v>
      </c>
      <c r="E57" s="292" t="s">
        <v>0</v>
      </c>
      <c r="F57" s="291" t="s">
        <v>0</v>
      </c>
      <c r="G57" s="271" t="s">
        <v>0</v>
      </c>
      <c r="H57" s="292" t="s">
        <v>0</v>
      </c>
      <c r="I57" s="271" t="s">
        <v>0</v>
      </c>
      <c r="J57" s="292" t="s">
        <v>0</v>
      </c>
      <c r="K57" s="292" t="s">
        <v>0</v>
      </c>
      <c r="L57" s="292" t="s">
        <v>0</v>
      </c>
      <c r="M57" s="271" t="s">
        <v>0</v>
      </c>
      <c r="N57" s="271" t="s">
        <v>0</v>
      </c>
      <c r="O57" s="271" t="s">
        <v>0</v>
      </c>
      <c r="P57" s="271" t="s">
        <v>0</v>
      </c>
      <c r="Q57" s="271" t="s">
        <v>0</v>
      </c>
      <c r="R57" s="271" t="s">
        <v>0</v>
      </c>
      <c r="S57" s="271" t="s">
        <v>0</v>
      </c>
      <c r="T57" s="292" t="s">
        <v>0</v>
      </c>
      <c r="U57" s="271" t="s">
        <v>0</v>
      </c>
      <c r="V57" s="292">
        <v>100</v>
      </c>
      <c r="W57" s="353" t="s">
        <v>0</v>
      </c>
      <c r="X57" s="273"/>
    </row>
    <row r="58" spans="1:24" ht="12" customHeight="1">
      <c r="A58" s="428"/>
      <c r="B58" s="434" t="s">
        <v>299</v>
      </c>
      <c r="C58" s="281">
        <v>2</v>
      </c>
      <c r="D58" s="285">
        <v>1</v>
      </c>
      <c r="E58" s="285">
        <v>1</v>
      </c>
      <c r="F58" s="294" t="s">
        <v>0</v>
      </c>
      <c r="G58" s="285" t="s">
        <v>0</v>
      </c>
      <c r="H58" s="285" t="s">
        <v>0</v>
      </c>
      <c r="I58" s="275">
        <v>1</v>
      </c>
      <c r="J58" s="287" t="s">
        <v>0</v>
      </c>
      <c r="K58" s="287" t="s">
        <v>0</v>
      </c>
      <c r="L58" s="287" t="s">
        <v>0</v>
      </c>
      <c r="M58" s="275" t="s">
        <v>0</v>
      </c>
      <c r="N58" s="287" t="s">
        <v>0</v>
      </c>
      <c r="O58" s="275" t="s">
        <v>0</v>
      </c>
      <c r="P58" s="275" t="s">
        <v>0</v>
      </c>
      <c r="Q58" s="275" t="s">
        <v>0</v>
      </c>
      <c r="R58" s="275" t="s">
        <v>0</v>
      </c>
      <c r="S58" s="275" t="s">
        <v>0</v>
      </c>
      <c r="T58" s="287" t="s">
        <v>0</v>
      </c>
      <c r="U58" s="288" t="s">
        <v>0</v>
      </c>
      <c r="V58" s="282">
        <v>1</v>
      </c>
      <c r="W58" s="267" t="s">
        <v>0</v>
      </c>
      <c r="X58" s="273"/>
    </row>
    <row r="59" spans="1:24" ht="12" customHeight="1">
      <c r="A59" s="429"/>
      <c r="B59" s="433"/>
      <c r="C59" s="290">
        <v>100</v>
      </c>
      <c r="D59" s="292">
        <v>50</v>
      </c>
      <c r="E59" s="292">
        <v>50</v>
      </c>
      <c r="F59" s="291" t="s">
        <v>0</v>
      </c>
      <c r="G59" s="292" t="s">
        <v>0</v>
      </c>
      <c r="H59" s="292" t="s">
        <v>0</v>
      </c>
      <c r="I59" s="271">
        <v>50</v>
      </c>
      <c r="J59" s="292" t="s">
        <v>0</v>
      </c>
      <c r="K59" s="292" t="s">
        <v>0</v>
      </c>
      <c r="L59" s="292" t="s">
        <v>0</v>
      </c>
      <c r="M59" s="271" t="s">
        <v>0</v>
      </c>
      <c r="N59" s="292" t="s">
        <v>0</v>
      </c>
      <c r="O59" s="271" t="s">
        <v>0</v>
      </c>
      <c r="P59" s="271" t="s">
        <v>0</v>
      </c>
      <c r="Q59" s="271" t="s">
        <v>0</v>
      </c>
      <c r="R59" s="271" t="s">
        <v>0</v>
      </c>
      <c r="S59" s="271" t="s">
        <v>0</v>
      </c>
      <c r="T59" s="292" t="s">
        <v>0</v>
      </c>
      <c r="U59" s="291" t="s">
        <v>0</v>
      </c>
      <c r="V59" s="292">
        <v>50</v>
      </c>
      <c r="W59" s="353" t="s">
        <v>0</v>
      </c>
      <c r="X59" s="273"/>
    </row>
    <row r="60" spans="1:24" ht="12" customHeight="1">
      <c r="A60" s="428"/>
      <c r="B60" s="434" t="s">
        <v>300</v>
      </c>
      <c r="C60" s="281">
        <v>4</v>
      </c>
      <c r="D60" s="285" t="s">
        <v>0</v>
      </c>
      <c r="E60" s="285" t="s">
        <v>0</v>
      </c>
      <c r="F60" s="294" t="s">
        <v>0</v>
      </c>
      <c r="G60" s="285" t="s">
        <v>0</v>
      </c>
      <c r="H60" s="275" t="s">
        <v>0</v>
      </c>
      <c r="I60" s="275" t="s">
        <v>0</v>
      </c>
      <c r="J60" s="287" t="s">
        <v>0</v>
      </c>
      <c r="K60" s="287" t="s">
        <v>0</v>
      </c>
      <c r="L60" s="287" t="s">
        <v>0</v>
      </c>
      <c r="M60" s="297" t="s">
        <v>0</v>
      </c>
      <c r="N60" s="275" t="s">
        <v>0</v>
      </c>
      <c r="O60" s="296" t="s">
        <v>0</v>
      </c>
      <c r="P60" s="287" t="s">
        <v>0</v>
      </c>
      <c r="Q60" s="287" t="s">
        <v>0</v>
      </c>
      <c r="R60" s="275" t="s">
        <v>0</v>
      </c>
      <c r="S60" s="275" t="s">
        <v>0</v>
      </c>
      <c r="T60" s="287" t="s">
        <v>0</v>
      </c>
      <c r="U60" s="288" t="s">
        <v>0</v>
      </c>
      <c r="V60" s="282">
        <v>4</v>
      </c>
      <c r="W60" s="267" t="s">
        <v>0</v>
      </c>
      <c r="X60" s="273"/>
    </row>
    <row r="61" spans="1:24" ht="12" customHeight="1">
      <c r="A61" s="429"/>
      <c r="B61" s="433"/>
      <c r="C61" s="290">
        <v>100</v>
      </c>
      <c r="D61" s="292" t="s">
        <v>0</v>
      </c>
      <c r="E61" s="292" t="s">
        <v>0</v>
      </c>
      <c r="F61" s="291" t="s">
        <v>0</v>
      </c>
      <c r="G61" s="292" t="s">
        <v>0</v>
      </c>
      <c r="H61" s="347" t="s">
        <v>0</v>
      </c>
      <c r="I61" s="347" t="s">
        <v>0</v>
      </c>
      <c r="J61" s="292" t="s">
        <v>0</v>
      </c>
      <c r="K61" s="292" t="s">
        <v>0</v>
      </c>
      <c r="L61" s="292" t="s">
        <v>0</v>
      </c>
      <c r="M61" s="347" t="s">
        <v>0</v>
      </c>
      <c r="N61" s="347" t="s">
        <v>0</v>
      </c>
      <c r="O61" s="291" t="s">
        <v>0</v>
      </c>
      <c r="P61" s="292" t="s">
        <v>0</v>
      </c>
      <c r="Q61" s="292" t="s">
        <v>0</v>
      </c>
      <c r="R61" s="271" t="s">
        <v>0</v>
      </c>
      <c r="S61" s="271" t="s">
        <v>0</v>
      </c>
      <c r="T61" s="292" t="s">
        <v>0</v>
      </c>
      <c r="U61" s="291" t="s">
        <v>0</v>
      </c>
      <c r="V61" s="292">
        <v>100</v>
      </c>
      <c r="W61" s="353" t="s">
        <v>0</v>
      </c>
      <c r="X61" s="273"/>
    </row>
    <row r="62" spans="1:24" ht="12" customHeight="1">
      <c r="A62" s="428"/>
      <c r="B62" s="434" t="s">
        <v>301</v>
      </c>
      <c r="C62" s="281">
        <v>7</v>
      </c>
      <c r="D62" s="285">
        <v>1</v>
      </c>
      <c r="E62" s="285">
        <v>1</v>
      </c>
      <c r="F62" s="294">
        <v>1</v>
      </c>
      <c r="G62" s="285" t="s">
        <v>0</v>
      </c>
      <c r="H62" s="275" t="s">
        <v>0</v>
      </c>
      <c r="I62" s="275" t="s">
        <v>0</v>
      </c>
      <c r="J62" s="287" t="s">
        <v>0</v>
      </c>
      <c r="K62" s="287" t="s">
        <v>0</v>
      </c>
      <c r="L62" s="287" t="s">
        <v>0</v>
      </c>
      <c r="M62" s="287" t="s">
        <v>0</v>
      </c>
      <c r="N62" s="275" t="s">
        <v>0</v>
      </c>
      <c r="O62" s="296" t="s">
        <v>0</v>
      </c>
      <c r="P62" s="287" t="s">
        <v>0</v>
      </c>
      <c r="Q62" s="287" t="s">
        <v>0</v>
      </c>
      <c r="R62" s="287" t="s">
        <v>0</v>
      </c>
      <c r="S62" s="275" t="s">
        <v>0</v>
      </c>
      <c r="T62" s="287" t="s">
        <v>0</v>
      </c>
      <c r="U62" s="288" t="s">
        <v>0</v>
      </c>
      <c r="V62" s="282">
        <v>5</v>
      </c>
      <c r="W62" s="267">
        <v>1</v>
      </c>
      <c r="X62" s="273"/>
    </row>
    <row r="63" spans="1:24" ht="12" customHeight="1">
      <c r="A63" s="429"/>
      <c r="B63" s="433"/>
      <c r="C63" s="283">
        <v>100</v>
      </c>
      <c r="D63" s="292">
        <v>14.285714285714285</v>
      </c>
      <c r="E63" s="292">
        <v>14.285714285714285</v>
      </c>
      <c r="F63" s="291">
        <v>14.285714285714285</v>
      </c>
      <c r="G63" s="292" t="s">
        <v>0</v>
      </c>
      <c r="H63" s="271" t="s">
        <v>0</v>
      </c>
      <c r="I63" s="271" t="s">
        <v>0</v>
      </c>
      <c r="J63" s="292" t="s">
        <v>0</v>
      </c>
      <c r="K63" s="292" t="s">
        <v>0</v>
      </c>
      <c r="L63" s="292" t="s">
        <v>0</v>
      </c>
      <c r="M63" s="292" t="s">
        <v>0</v>
      </c>
      <c r="N63" s="347" t="s">
        <v>0</v>
      </c>
      <c r="O63" s="291" t="s">
        <v>0</v>
      </c>
      <c r="P63" s="292" t="s">
        <v>0</v>
      </c>
      <c r="Q63" s="292" t="s">
        <v>0</v>
      </c>
      <c r="R63" s="292" t="s">
        <v>0</v>
      </c>
      <c r="S63" s="271" t="s">
        <v>0</v>
      </c>
      <c r="T63" s="292" t="s">
        <v>0</v>
      </c>
      <c r="U63" s="291" t="s">
        <v>0</v>
      </c>
      <c r="V63" s="284">
        <v>71.428571428571431</v>
      </c>
      <c r="W63" s="353">
        <v>14.285714285714285</v>
      </c>
      <c r="X63" s="273"/>
    </row>
    <row r="64" spans="1:24" ht="12" customHeight="1">
      <c r="A64" s="428"/>
      <c r="B64" s="434" t="s">
        <v>302</v>
      </c>
      <c r="C64" s="281">
        <v>2</v>
      </c>
      <c r="D64" s="285" t="s">
        <v>0</v>
      </c>
      <c r="E64" s="285" t="s">
        <v>0</v>
      </c>
      <c r="F64" s="294" t="s">
        <v>0</v>
      </c>
      <c r="G64" s="285" t="s">
        <v>0</v>
      </c>
      <c r="H64" s="275" t="s">
        <v>0</v>
      </c>
      <c r="I64" s="285" t="s">
        <v>0</v>
      </c>
      <c r="J64" s="287" t="s">
        <v>0</v>
      </c>
      <c r="K64" s="287" t="s">
        <v>0</v>
      </c>
      <c r="L64" s="287" t="s">
        <v>0</v>
      </c>
      <c r="M64" s="287" t="s">
        <v>0</v>
      </c>
      <c r="N64" s="275" t="s">
        <v>0</v>
      </c>
      <c r="O64" s="296" t="s">
        <v>0</v>
      </c>
      <c r="P64" s="275" t="s">
        <v>0</v>
      </c>
      <c r="Q64" s="287" t="s">
        <v>0</v>
      </c>
      <c r="R64" s="287" t="s">
        <v>0</v>
      </c>
      <c r="S64" s="275" t="s">
        <v>0</v>
      </c>
      <c r="T64" s="287" t="s">
        <v>0</v>
      </c>
      <c r="U64" s="288" t="s">
        <v>0</v>
      </c>
      <c r="V64" s="282">
        <v>2</v>
      </c>
      <c r="W64" s="267" t="s">
        <v>0</v>
      </c>
      <c r="X64" s="273"/>
    </row>
    <row r="65" spans="1:24" ht="12" customHeight="1">
      <c r="A65" s="429"/>
      <c r="B65" s="433"/>
      <c r="C65" s="290">
        <v>100</v>
      </c>
      <c r="D65" s="292" t="s">
        <v>0</v>
      </c>
      <c r="E65" s="292" t="s">
        <v>0</v>
      </c>
      <c r="F65" s="291" t="s">
        <v>0</v>
      </c>
      <c r="G65" s="292" t="s">
        <v>0</v>
      </c>
      <c r="H65" s="271" t="s">
        <v>0</v>
      </c>
      <c r="I65" s="292" t="s">
        <v>0</v>
      </c>
      <c r="J65" s="292" t="s">
        <v>0</v>
      </c>
      <c r="K65" s="292" t="s">
        <v>0</v>
      </c>
      <c r="L65" s="292" t="s">
        <v>0</v>
      </c>
      <c r="M65" s="292" t="s">
        <v>0</v>
      </c>
      <c r="N65" s="347" t="s">
        <v>0</v>
      </c>
      <c r="O65" s="291" t="s">
        <v>0</v>
      </c>
      <c r="P65" s="271" t="s">
        <v>0</v>
      </c>
      <c r="Q65" s="292" t="s">
        <v>0</v>
      </c>
      <c r="R65" s="292" t="s">
        <v>0</v>
      </c>
      <c r="S65" s="271" t="s">
        <v>0</v>
      </c>
      <c r="T65" s="292" t="s">
        <v>0</v>
      </c>
      <c r="U65" s="291" t="s">
        <v>0</v>
      </c>
      <c r="V65" s="292">
        <v>100</v>
      </c>
      <c r="W65" s="353" t="s">
        <v>0</v>
      </c>
      <c r="X65" s="273"/>
    </row>
    <row r="66" spans="1:24" ht="12" customHeight="1">
      <c r="A66" s="428"/>
      <c r="B66" s="434" t="s">
        <v>303</v>
      </c>
      <c r="C66" s="281">
        <v>10</v>
      </c>
      <c r="D66" s="285" t="s">
        <v>0</v>
      </c>
      <c r="E66" s="285" t="s">
        <v>0</v>
      </c>
      <c r="F66" s="294" t="s">
        <v>0</v>
      </c>
      <c r="G66" s="285" t="s">
        <v>0</v>
      </c>
      <c r="H66" s="275" t="s">
        <v>0</v>
      </c>
      <c r="I66" s="285" t="s">
        <v>0</v>
      </c>
      <c r="J66" s="287" t="s">
        <v>0</v>
      </c>
      <c r="K66" s="287" t="s">
        <v>0</v>
      </c>
      <c r="L66" s="287" t="s">
        <v>0</v>
      </c>
      <c r="M66" s="275" t="s">
        <v>0</v>
      </c>
      <c r="N66" s="275" t="s">
        <v>0</v>
      </c>
      <c r="O66" s="296" t="s">
        <v>0</v>
      </c>
      <c r="P66" s="275" t="s">
        <v>0</v>
      </c>
      <c r="Q66" s="287" t="s">
        <v>0</v>
      </c>
      <c r="R66" s="275" t="s">
        <v>0</v>
      </c>
      <c r="S66" s="275" t="s">
        <v>0</v>
      </c>
      <c r="T66" s="287" t="s">
        <v>0</v>
      </c>
      <c r="U66" s="288" t="s">
        <v>0</v>
      </c>
      <c r="V66" s="282">
        <v>9</v>
      </c>
      <c r="W66" s="267">
        <v>1</v>
      </c>
      <c r="X66" s="273"/>
    </row>
    <row r="67" spans="1:24" ht="12" customHeight="1">
      <c r="A67" s="429"/>
      <c r="B67" s="433"/>
      <c r="C67" s="290">
        <v>100</v>
      </c>
      <c r="D67" s="292" t="s">
        <v>0</v>
      </c>
      <c r="E67" s="292" t="s">
        <v>0</v>
      </c>
      <c r="F67" s="291" t="s">
        <v>0</v>
      </c>
      <c r="G67" s="292" t="s">
        <v>0</v>
      </c>
      <c r="H67" s="271" t="s">
        <v>0</v>
      </c>
      <c r="I67" s="292" t="s">
        <v>0</v>
      </c>
      <c r="J67" s="292" t="s">
        <v>0</v>
      </c>
      <c r="K67" s="292" t="s">
        <v>0</v>
      </c>
      <c r="L67" s="292" t="s">
        <v>0</v>
      </c>
      <c r="M67" s="271" t="s">
        <v>0</v>
      </c>
      <c r="N67" s="271" t="s">
        <v>0</v>
      </c>
      <c r="O67" s="291" t="s">
        <v>0</v>
      </c>
      <c r="P67" s="271" t="s">
        <v>0</v>
      </c>
      <c r="Q67" s="292" t="s">
        <v>0</v>
      </c>
      <c r="R67" s="271" t="s">
        <v>0</v>
      </c>
      <c r="S67" s="271" t="s">
        <v>0</v>
      </c>
      <c r="T67" s="292" t="s">
        <v>0</v>
      </c>
      <c r="U67" s="291" t="s">
        <v>0</v>
      </c>
      <c r="V67" s="292">
        <v>90</v>
      </c>
      <c r="W67" s="353">
        <v>10</v>
      </c>
      <c r="X67" s="273"/>
    </row>
    <row r="68" spans="1:24" ht="12" customHeight="1">
      <c r="A68" s="428"/>
      <c r="B68" s="434" t="s">
        <v>304</v>
      </c>
      <c r="C68" s="281">
        <v>3</v>
      </c>
      <c r="D68" s="285" t="s">
        <v>0</v>
      </c>
      <c r="E68" s="285" t="s">
        <v>0</v>
      </c>
      <c r="F68" s="294" t="s">
        <v>0</v>
      </c>
      <c r="G68" s="285" t="s">
        <v>0</v>
      </c>
      <c r="H68" s="275" t="s">
        <v>0</v>
      </c>
      <c r="I68" s="285" t="s">
        <v>0</v>
      </c>
      <c r="J68" s="287" t="s">
        <v>0</v>
      </c>
      <c r="K68" s="287" t="s">
        <v>0</v>
      </c>
      <c r="L68" s="287" t="s">
        <v>0</v>
      </c>
      <c r="M68" s="275" t="s">
        <v>0</v>
      </c>
      <c r="N68" s="275" t="s">
        <v>0</v>
      </c>
      <c r="O68" s="296" t="s">
        <v>0</v>
      </c>
      <c r="P68" s="297" t="s">
        <v>0</v>
      </c>
      <c r="Q68" s="275" t="s">
        <v>0</v>
      </c>
      <c r="R68" s="275" t="s">
        <v>0</v>
      </c>
      <c r="S68" s="275" t="s">
        <v>0</v>
      </c>
      <c r="T68" s="287" t="s">
        <v>0</v>
      </c>
      <c r="U68" s="297" t="s">
        <v>0</v>
      </c>
      <c r="V68" s="282">
        <v>2</v>
      </c>
      <c r="W68" s="267">
        <v>1</v>
      </c>
      <c r="X68" s="273"/>
    </row>
    <row r="69" spans="1:24" ht="12" customHeight="1">
      <c r="A69" s="429"/>
      <c r="B69" s="433"/>
      <c r="C69" s="290">
        <v>100</v>
      </c>
      <c r="D69" s="292" t="s">
        <v>0</v>
      </c>
      <c r="E69" s="292" t="s">
        <v>0</v>
      </c>
      <c r="F69" s="291" t="s">
        <v>0</v>
      </c>
      <c r="G69" s="292" t="s">
        <v>0</v>
      </c>
      <c r="H69" s="271" t="s">
        <v>0</v>
      </c>
      <c r="I69" s="292" t="s">
        <v>0</v>
      </c>
      <c r="J69" s="292" t="s">
        <v>0</v>
      </c>
      <c r="K69" s="292" t="s">
        <v>0</v>
      </c>
      <c r="L69" s="292" t="s">
        <v>0</v>
      </c>
      <c r="M69" s="271" t="s">
        <v>0</v>
      </c>
      <c r="N69" s="271" t="s">
        <v>0</v>
      </c>
      <c r="O69" s="291" t="s">
        <v>0</v>
      </c>
      <c r="P69" s="347" t="s">
        <v>0</v>
      </c>
      <c r="Q69" s="271" t="s">
        <v>0</v>
      </c>
      <c r="R69" s="271" t="s">
        <v>0</v>
      </c>
      <c r="S69" s="271" t="s">
        <v>0</v>
      </c>
      <c r="T69" s="292" t="s">
        <v>0</v>
      </c>
      <c r="U69" s="347" t="s">
        <v>0</v>
      </c>
      <c r="V69" s="292">
        <v>66.666666666666657</v>
      </c>
      <c r="W69" s="353">
        <v>33.333333333333329</v>
      </c>
      <c r="X69" s="273"/>
    </row>
    <row r="70" spans="1:24" ht="12" customHeight="1">
      <c r="A70" s="428"/>
      <c r="B70" s="434" t="s">
        <v>73</v>
      </c>
      <c r="C70" s="274" t="s">
        <v>0</v>
      </c>
      <c r="D70" s="275" t="s">
        <v>0</v>
      </c>
      <c r="E70" s="275" t="s">
        <v>0</v>
      </c>
      <c r="F70" s="277" t="s">
        <v>0</v>
      </c>
      <c r="G70" s="277" t="s">
        <v>0</v>
      </c>
      <c r="H70" s="275" t="s">
        <v>0</v>
      </c>
      <c r="I70" s="275" t="s">
        <v>0</v>
      </c>
      <c r="J70" s="275" t="s">
        <v>0</v>
      </c>
      <c r="K70" s="275" t="s">
        <v>0</v>
      </c>
      <c r="L70" s="275" t="s">
        <v>0</v>
      </c>
      <c r="M70" s="275" t="s">
        <v>0</v>
      </c>
      <c r="N70" s="275" t="s">
        <v>0</v>
      </c>
      <c r="O70" s="275" t="s">
        <v>0</v>
      </c>
      <c r="P70" s="275" t="s">
        <v>0</v>
      </c>
      <c r="Q70" s="275" t="s">
        <v>0</v>
      </c>
      <c r="R70" s="275" t="s">
        <v>0</v>
      </c>
      <c r="S70" s="275" t="s">
        <v>0</v>
      </c>
      <c r="T70" s="275" t="s">
        <v>0</v>
      </c>
      <c r="U70" s="275" t="s">
        <v>0</v>
      </c>
      <c r="V70" s="276" t="s">
        <v>0</v>
      </c>
      <c r="W70" s="277" t="s">
        <v>0</v>
      </c>
      <c r="X70" s="273"/>
    </row>
    <row r="71" spans="1:24" ht="12" customHeight="1">
      <c r="A71" s="429"/>
      <c r="B71" s="433"/>
      <c r="C71" s="278" t="s">
        <v>0</v>
      </c>
      <c r="D71" s="271" t="s">
        <v>0</v>
      </c>
      <c r="E71" s="271" t="s">
        <v>0</v>
      </c>
      <c r="F71" s="280" t="s">
        <v>0</v>
      </c>
      <c r="G71" s="280" t="s">
        <v>0</v>
      </c>
      <c r="H71" s="271" t="s">
        <v>0</v>
      </c>
      <c r="I71" s="271" t="s">
        <v>0</v>
      </c>
      <c r="J71" s="271" t="s">
        <v>0</v>
      </c>
      <c r="K71" s="271" t="s">
        <v>0</v>
      </c>
      <c r="L71" s="271" t="s">
        <v>0</v>
      </c>
      <c r="M71" s="271" t="s">
        <v>0</v>
      </c>
      <c r="N71" s="271" t="s">
        <v>0</v>
      </c>
      <c r="O71" s="271" t="s">
        <v>0</v>
      </c>
      <c r="P71" s="271" t="s">
        <v>0</v>
      </c>
      <c r="Q71" s="271" t="s">
        <v>0</v>
      </c>
      <c r="R71" s="271" t="s">
        <v>0</v>
      </c>
      <c r="S71" s="271" t="s">
        <v>0</v>
      </c>
      <c r="T71" s="271" t="s">
        <v>0</v>
      </c>
      <c r="U71" s="271" t="s">
        <v>0</v>
      </c>
      <c r="V71" s="279" t="s">
        <v>0</v>
      </c>
      <c r="W71" s="280" t="s">
        <v>0</v>
      </c>
      <c r="X71" s="273"/>
    </row>
    <row r="72" spans="1:24" ht="12" customHeight="1">
      <c r="A72" s="437" t="s">
        <v>6</v>
      </c>
      <c r="B72" s="434"/>
      <c r="C72" s="281" t="s">
        <v>0</v>
      </c>
      <c r="D72" s="285" t="s">
        <v>0</v>
      </c>
      <c r="E72" s="285" t="s">
        <v>0</v>
      </c>
      <c r="F72" s="294" t="s">
        <v>0</v>
      </c>
      <c r="G72" s="285" t="s">
        <v>0</v>
      </c>
      <c r="H72" s="285" t="s">
        <v>0</v>
      </c>
      <c r="I72" s="285" t="s">
        <v>0</v>
      </c>
      <c r="J72" s="285" t="s">
        <v>0</v>
      </c>
      <c r="K72" s="285" t="s">
        <v>0</v>
      </c>
      <c r="L72" s="287" t="s">
        <v>0</v>
      </c>
      <c r="M72" s="287" t="s">
        <v>0</v>
      </c>
      <c r="N72" s="287" t="s">
        <v>0</v>
      </c>
      <c r="O72" s="297" t="s">
        <v>0</v>
      </c>
      <c r="P72" s="287" t="s">
        <v>0</v>
      </c>
      <c r="Q72" s="287" t="s">
        <v>0</v>
      </c>
      <c r="R72" s="287" t="s">
        <v>0</v>
      </c>
      <c r="S72" s="287" t="s">
        <v>0</v>
      </c>
      <c r="T72" s="287" t="s">
        <v>0</v>
      </c>
      <c r="U72" s="303" t="s">
        <v>0</v>
      </c>
      <c r="V72" s="286" t="s">
        <v>0</v>
      </c>
      <c r="W72" s="267" t="s">
        <v>0</v>
      </c>
      <c r="X72" s="273"/>
    </row>
    <row r="73" spans="1:24" ht="12" customHeight="1">
      <c r="A73" s="432"/>
      <c r="B73" s="433"/>
      <c r="C73" s="292" t="s">
        <v>0</v>
      </c>
      <c r="D73" s="306" t="s">
        <v>0</v>
      </c>
      <c r="E73" s="306" t="s">
        <v>0</v>
      </c>
      <c r="F73" s="307" t="s">
        <v>0</v>
      </c>
      <c r="G73" s="306" t="s">
        <v>0</v>
      </c>
      <c r="H73" s="306" t="s">
        <v>0</v>
      </c>
      <c r="I73" s="306" t="s">
        <v>0</v>
      </c>
      <c r="J73" s="306" t="s">
        <v>0</v>
      </c>
      <c r="K73" s="306" t="s">
        <v>0</v>
      </c>
      <c r="L73" s="308" t="s">
        <v>0</v>
      </c>
      <c r="M73" s="308" t="s">
        <v>0</v>
      </c>
      <c r="N73" s="308" t="s">
        <v>0</v>
      </c>
      <c r="O73" s="304" t="s">
        <v>0</v>
      </c>
      <c r="P73" s="308" t="s">
        <v>0</v>
      </c>
      <c r="Q73" s="308" t="s">
        <v>0</v>
      </c>
      <c r="R73" s="308" t="s">
        <v>0</v>
      </c>
      <c r="S73" s="308" t="s">
        <v>0</v>
      </c>
      <c r="T73" s="308" t="s">
        <v>0</v>
      </c>
      <c r="U73" s="309" t="s">
        <v>0</v>
      </c>
      <c r="V73" s="292" t="s">
        <v>0</v>
      </c>
      <c r="W73" s="310" t="s">
        <v>0</v>
      </c>
      <c r="X73" s="273"/>
    </row>
    <row r="74" spans="1:24" ht="12" customHeight="1">
      <c r="A74" s="428"/>
      <c r="B74" s="434" t="s">
        <v>2</v>
      </c>
      <c r="C74" s="285" t="s">
        <v>0</v>
      </c>
      <c r="D74" s="285" t="s">
        <v>0</v>
      </c>
      <c r="E74" s="285" t="s">
        <v>0</v>
      </c>
      <c r="F74" s="285" t="s">
        <v>0</v>
      </c>
      <c r="G74" s="285" t="s">
        <v>0</v>
      </c>
      <c r="H74" s="285" t="s">
        <v>0</v>
      </c>
      <c r="I74" s="285" t="s">
        <v>0</v>
      </c>
      <c r="J74" s="285" t="s">
        <v>0</v>
      </c>
      <c r="K74" s="285" t="s">
        <v>0</v>
      </c>
      <c r="L74" s="285" t="s">
        <v>0</v>
      </c>
      <c r="M74" s="285" t="s">
        <v>0</v>
      </c>
      <c r="N74" s="285" t="s">
        <v>0</v>
      </c>
      <c r="O74" s="285" t="s">
        <v>0</v>
      </c>
      <c r="P74" s="285" t="s">
        <v>0</v>
      </c>
      <c r="Q74" s="285" t="s">
        <v>0</v>
      </c>
      <c r="R74" s="285" t="s">
        <v>0</v>
      </c>
      <c r="S74" s="285" t="s">
        <v>0</v>
      </c>
      <c r="T74" s="285" t="s">
        <v>0</v>
      </c>
      <c r="U74" s="285" t="s">
        <v>0</v>
      </c>
      <c r="V74" s="285" t="s">
        <v>0</v>
      </c>
      <c r="W74" s="267" t="s">
        <v>0</v>
      </c>
      <c r="X74" s="273"/>
    </row>
    <row r="75" spans="1:24" ht="12" customHeight="1">
      <c r="A75" s="429"/>
      <c r="B75" s="433"/>
      <c r="C75" s="306" t="s">
        <v>0</v>
      </c>
      <c r="D75" s="306" t="s">
        <v>0</v>
      </c>
      <c r="E75" s="306" t="s">
        <v>0</v>
      </c>
      <c r="F75" s="306" t="s">
        <v>0</v>
      </c>
      <c r="G75" s="306" t="s">
        <v>0</v>
      </c>
      <c r="H75" s="306" t="s">
        <v>0</v>
      </c>
      <c r="I75" s="306" t="s">
        <v>0</v>
      </c>
      <c r="J75" s="306" t="s">
        <v>0</v>
      </c>
      <c r="K75" s="306" t="s">
        <v>0</v>
      </c>
      <c r="L75" s="306" t="s">
        <v>0</v>
      </c>
      <c r="M75" s="306" t="s">
        <v>0</v>
      </c>
      <c r="N75" s="306" t="s">
        <v>0</v>
      </c>
      <c r="O75" s="306" t="s">
        <v>0</v>
      </c>
      <c r="P75" s="306" t="s">
        <v>0</v>
      </c>
      <c r="Q75" s="306" t="s">
        <v>0</v>
      </c>
      <c r="R75" s="306" t="s">
        <v>0</v>
      </c>
      <c r="S75" s="306" t="s">
        <v>0</v>
      </c>
      <c r="T75" s="306" t="s">
        <v>0</v>
      </c>
      <c r="U75" s="306" t="s">
        <v>0</v>
      </c>
      <c r="V75" s="306" t="s">
        <v>0</v>
      </c>
      <c r="W75" s="310" t="s">
        <v>0</v>
      </c>
      <c r="X75" s="273"/>
    </row>
    <row r="76" spans="1:24" ht="12" customHeight="1">
      <c r="A76" s="428"/>
      <c r="B76" s="434" t="s">
        <v>297</v>
      </c>
      <c r="C76" s="285" t="s">
        <v>0</v>
      </c>
      <c r="D76" s="285" t="s">
        <v>0</v>
      </c>
      <c r="E76" s="285" t="s">
        <v>0</v>
      </c>
      <c r="F76" s="285" t="s">
        <v>0</v>
      </c>
      <c r="G76" s="285" t="s">
        <v>0</v>
      </c>
      <c r="H76" s="285" t="s">
        <v>0</v>
      </c>
      <c r="I76" s="285" t="s">
        <v>0</v>
      </c>
      <c r="J76" s="285" t="s">
        <v>0</v>
      </c>
      <c r="K76" s="285" t="s">
        <v>0</v>
      </c>
      <c r="L76" s="285" t="s">
        <v>0</v>
      </c>
      <c r="M76" s="285" t="s">
        <v>0</v>
      </c>
      <c r="N76" s="285" t="s">
        <v>0</v>
      </c>
      <c r="O76" s="285" t="s">
        <v>0</v>
      </c>
      <c r="P76" s="285" t="s">
        <v>0</v>
      </c>
      <c r="Q76" s="285" t="s">
        <v>0</v>
      </c>
      <c r="R76" s="285" t="s">
        <v>0</v>
      </c>
      <c r="S76" s="285" t="s">
        <v>0</v>
      </c>
      <c r="T76" s="285" t="s">
        <v>0</v>
      </c>
      <c r="U76" s="285" t="s">
        <v>0</v>
      </c>
      <c r="V76" s="285" t="s">
        <v>0</v>
      </c>
      <c r="W76" s="267" t="s">
        <v>0</v>
      </c>
      <c r="X76" s="267"/>
    </row>
    <row r="77" spans="1:24" ht="12" customHeight="1">
      <c r="A77" s="429"/>
      <c r="B77" s="433"/>
      <c r="C77" s="306" t="s">
        <v>0</v>
      </c>
      <c r="D77" s="306" t="s">
        <v>0</v>
      </c>
      <c r="E77" s="306" t="s">
        <v>0</v>
      </c>
      <c r="F77" s="306" t="s">
        <v>0</v>
      </c>
      <c r="G77" s="306" t="s">
        <v>0</v>
      </c>
      <c r="H77" s="306" t="s">
        <v>0</v>
      </c>
      <c r="I77" s="306" t="s">
        <v>0</v>
      </c>
      <c r="J77" s="306" t="s">
        <v>0</v>
      </c>
      <c r="K77" s="306" t="s">
        <v>0</v>
      </c>
      <c r="L77" s="306" t="s">
        <v>0</v>
      </c>
      <c r="M77" s="306" t="s">
        <v>0</v>
      </c>
      <c r="N77" s="306" t="s">
        <v>0</v>
      </c>
      <c r="O77" s="306" t="s">
        <v>0</v>
      </c>
      <c r="P77" s="306" t="s">
        <v>0</v>
      </c>
      <c r="Q77" s="306" t="s">
        <v>0</v>
      </c>
      <c r="R77" s="306" t="s">
        <v>0</v>
      </c>
      <c r="S77" s="306" t="s">
        <v>0</v>
      </c>
      <c r="T77" s="306" t="s">
        <v>0</v>
      </c>
      <c r="U77" s="306" t="s">
        <v>0</v>
      </c>
      <c r="V77" s="306" t="s">
        <v>0</v>
      </c>
      <c r="W77" s="310" t="s">
        <v>0</v>
      </c>
      <c r="X77" s="267"/>
    </row>
    <row r="78" spans="1:24" ht="12" customHeight="1">
      <c r="A78" s="428"/>
      <c r="B78" s="434" t="s">
        <v>298</v>
      </c>
      <c r="C78" s="281" t="s">
        <v>0</v>
      </c>
      <c r="D78" s="285" t="s">
        <v>0</v>
      </c>
      <c r="E78" s="285" t="s">
        <v>0</v>
      </c>
      <c r="F78" s="285" t="s">
        <v>0</v>
      </c>
      <c r="G78" s="285" t="s">
        <v>0</v>
      </c>
      <c r="H78" s="285" t="s">
        <v>0</v>
      </c>
      <c r="I78" s="285" t="s">
        <v>0</v>
      </c>
      <c r="J78" s="285" t="s">
        <v>0</v>
      </c>
      <c r="K78" s="285" t="s">
        <v>0</v>
      </c>
      <c r="L78" s="285" t="s">
        <v>0</v>
      </c>
      <c r="M78" s="285" t="s">
        <v>0</v>
      </c>
      <c r="N78" s="285" t="s">
        <v>0</v>
      </c>
      <c r="O78" s="285" t="s">
        <v>0</v>
      </c>
      <c r="P78" s="285" t="s">
        <v>0</v>
      </c>
      <c r="Q78" s="285" t="s">
        <v>0</v>
      </c>
      <c r="R78" s="285" t="s">
        <v>0</v>
      </c>
      <c r="S78" s="285" t="s">
        <v>0</v>
      </c>
      <c r="T78" s="285" t="s">
        <v>0</v>
      </c>
      <c r="U78" s="285" t="s">
        <v>0</v>
      </c>
      <c r="V78" s="282" t="s">
        <v>0</v>
      </c>
      <c r="W78" s="267" t="s">
        <v>0</v>
      </c>
      <c r="X78" s="267"/>
    </row>
    <row r="79" spans="1:24" ht="12" customHeight="1">
      <c r="A79" s="429"/>
      <c r="B79" s="433"/>
      <c r="C79" s="292" t="s">
        <v>0</v>
      </c>
      <c r="D79" s="306" t="s">
        <v>0</v>
      </c>
      <c r="E79" s="306" t="s">
        <v>0</v>
      </c>
      <c r="F79" s="306" t="s">
        <v>0</v>
      </c>
      <c r="G79" s="306" t="s">
        <v>0</v>
      </c>
      <c r="H79" s="306" t="s">
        <v>0</v>
      </c>
      <c r="I79" s="306" t="s">
        <v>0</v>
      </c>
      <c r="J79" s="306" t="s">
        <v>0</v>
      </c>
      <c r="K79" s="306" t="s">
        <v>0</v>
      </c>
      <c r="L79" s="306" t="s">
        <v>0</v>
      </c>
      <c r="M79" s="306" t="s">
        <v>0</v>
      </c>
      <c r="N79" s="306" t="s">
        <v>0</v>
      </c>
      <c r="O79" s="306" t="s">
        <v>0</v>
      </c>
      <c r="P79" s="306" t="s">
        <v>0</v>
      </c>
      <c r="Q79" s="306" t="s">
        <v>0</v>
      </c>
      <c r="R79" s="306" t="s">
        <v>0</v>
      </c>
      <c r="S79" s="306" t="s">
        <v>0</v>
      </c>
      <c r="T79" s="306" t="s">
        <v>0</v>
      </c>
      <c r="U79" s="306" t="s">
        <v>0</v>
      </c>
      <c r="V79" s="292" t="s">
        <v>0</v>
      </c>
      <c r="W79" s="310" t="s">
        <v>0</v>
      </c>
      <c r="X79" s="267"/>
    </row>
    <row r="80" spans="1:24" ht="12" customHeight="1">
      <c r="A80" s="428"/>
      <c r="B80" s="434" t="s">
        <v>299</v>
      </c>
      <c r="C80" s="285" t="s">
        <v>0</v>
      </c>
      <c r="D80" s="285" t="s">
        <v>0</v>
      </c>
      <c r="E80" s="285" t="s">
        <v>0</v>
      </c>
      <c r="F80" s="285" t="s">
        <v>0</v>
      </c>
      <c r="G80" s="285" t="s">
        <v>0</v>
      </c>
      <c r="H80" s="285" t="s">
        <v>0</v>
      </c>
      <c r="I80" s="285" t="s">
        <v>0</v>
      </c>
      <c r="J80" s="285" t="s">
        <v>0</v>
      </c>
      <c r="K80" s="285" t="s">
        <v>0</v>
      </c>
      <c r="L80" s="285" t="s">
        <v>0</v>
      </c>
      <c r="M80" s="285" t="s">
        <v>0</v>
      </c>
      <c r="N80" s="285" t="s">
        <v>0</v>
      </c>
      <c r="O80" s="285" t="s">
        <v>0</v>
      </c>
      <c r="P80" s="285" t="s">
        <v>0</v>
      </c>
      <c r="Q80" s="285" t="s">
        <v>0</v>
      </c>
      <c r="R80" s="285" t="s">
        <v>0</v>
      </c>
      <c r="S80" s="285" t="s">
        <v>0</v>
      </c>
      <c r="T80" s="285" t="s">
        <v>0</v>
      </c>
      <c r="U80" s="285" t="s">
        <v>0</v>
      </c>
      <c r="V80" s="285" t="s">
        <v>0</v>
      </c>
      <c r="W80" s="267" t="s">
        <v>0</v>
      </c>
      <c r="X80" s="267"/>
    </row>
    <row r="81" spans="1:24" ht="12" customHeight="1">
      <c r="A81" s="429"/>
      <c r="B81" s="433"/>
      <c r="C81" s="306" t="s">
        <v>0</v>
      </c>
      <c r="D81" s="306" t="s">
        <v>0</v>
      </c>
      <c r="E81" s="306" t="s">
        <v>0</v>
      </c>
      <c r="F81" s="306" t="s">
        <v>0</v>
      </c>
      <c r="G81" s="306" t="s">
        <v>0</v>
      </c>
      <c r="H81" s="306" t="s">
        <v>0</v>
      </c>
      <c r="I81" s="306" t="s">
        <v>0</v>
      </c>
      <c r="J81" s="306" t="s">
        <v>0</v>
      </c>
      <c r="K81" s="306" t="s">
        <v>0</v>
      </c>
      <c r="L81" s="306" t="s">
        <v>0</v>
      </c>
      <c r="M81" s="306" t="s">
        <v>0</v>
      </c>
      <c r="N81" s="306" t="s">
        <v>0</v>
      </c>
      <c r="O81" s="306" t="s">
        <v>0</v>
      </c>
      <c r="P81" s="306" t="s">
        <v>0</v>
      </c>
      <c r="Q81" s="306" t="s">
        <v>0</v>
      </c>
      <c r="R81" s="306" t="s">
        <v>0</v>
      </c>
      <c r="S81" s="306" t="s">
        <v>0</v>
      </c>
      <c r="T81" s="306" t="s">
        <v>0</v>
      </c>
      <c r="U81" s="306" t="s">
        <v>0</v>
      </c>
      <c r="V81" s="306" t="s">
        <v>0</v>
      </c>
      <c r="W81" s="310" t="s">
        <v>0</v>
      </c>
      <c r="X81" s="267"/>
    </row>
    <row r="82" spans="1:24" ht="12" customHeight="1">
      <c r="A82" s="428"/>
      <c r="B82" s="434" t="s">
        <v>300</v>
      </c>
      <c r="C82" s="285" t="s">
        <v>0</v>
      </c>
      <c r="D82" s="285" t="s">
        <v>0</v>
      </c>
      <c r="E82" s="285" t="s">
        <v>0</v>
      </c>
      <c r="F82" s="285" t="s">
        <v>0</v>
      </c>
      <c r="G82" s="285" t="s">
        <v>0</v>
      </c>
      <c r="H82" s="285" t="s">
        <v>0</v>
      </c>
      <c r="I82" s="285" t="s">
        <v>0</v>
      </c>
      <c r="J82" s="285" t="s">
        <v>0</v>
      </c>
      <c r="K82" s="285" t="s">
        <v>0</v>
      </c>
      <c r="L82" s="285" t="s">
        <v>0</v>
      </c>
      <c r="M82" s="285" t="s">
        <v>0</v>
      </c>
      <c r="N82" s="285" t="s">
        <v>0</v>
      </c>
      <c r="O82" s="285" t="s">
        <v>0</v>
      </c>
      <c r="P82" s="285" t="s">
        <v>0</v>
      </c>
      <c r="Q82" s="285" t="s">
        <v>0</v>
      </c>
      <c r="R82" s="285" t="s">
        <v>0</v>
      </c>
      <c r="S82" s="285" t="s">
        <v>0</v>
      </c>
      <c r="T82" s="285" t="s">
        <v>0</v>
      </c>
      <c r="U82" s="285" t="s">
        <v>0</v>
      </c>
      <c r="V82" s="285" t="s">
        <v>0</v>
      </c>
      <c r="W82" s="267" t="s">
        <v>0</v>
      </c>
      <c r="X82" s="267"/>
    </row>
    <row r="83" spans="1:24" ht="12" customHeight="1">
      <c r="A83" s="429"/>
      <c r="B83" s="433"/>
      <c r="C83" s="306" t="s">
        <v>0</v>
      </c>
      <c r="D83" s="306" t="s">
        <v>0</v>
      </c>
      <c r="E83" s="306" t="s">
        <v>0</v>
      </c>
      <c r="F83" s="306" t="s">
        <v>0</v>
      </c>
      <c r="G83" s="306" t="s">
        <v>0</v>
      </c>
      <c r="H83" s="306" t="s">
        <v>0</v>
      </c>
      <c r="I83" s="306" t="s">
        <v>0</v>
      </c>
      <c r="J83" s="306" t="s">
        <v>0</v>
      </c>
      <c r="K83" s="306" t="s">
        <v>0</v>
      </c>
      <c r="L83" s="306" t="s">
        <v>0</v>
      </c>
      <c r="M83" s="306" t="s">
        <v>0</v>
      </c>
      <c r="N83" s="306" t="s">
        <v>0</v>
      </c>
      <c r="O83" s="306" t="s">
        <v>0</v>
      </c>
      <c r="P83" s="306" t="s">
        <v>0</v>
      </c>
      <c r="Q83" s="306" t="s">
        <v>0</v>
      </c>
      <c r="R83" s="306" t="s">
        <v>0</v>
      </c>
      <c r="S83" s="306" t="s">
        <v>0</v>
      </c>
      <c r="T83" s="306" t="s">
        <v>0</v>
      </c>
      <c r="U83" s="306" t="s">
        <v>0</v>
      </c>
      <c r="V83" s="306" t="s">
        <v>0</v>
      </c>
      <c r="W83" s="310" t="s">
        <v>0</v>
      </c>
      <c r="X83" s="267"/>
    </row>
    <row r="84" spans="1:24" ht="12" customHeight="1">
      <c r="A84" s="428"/>
      <c r="B84" s="434" t="s">
        <v>301</v>
      </c>
      <c r="C84" s="285" t="s">
        <v>0</v>
      </c>
      <c r="D84" s="285" t="s">
        <v>0</v>
      </c>
      <c r="E84" s="285" t="s">
        <v>0</v>
      </c>
      <c r="F84" s="285" t="s">
        <v>0</v>
      </c>
      <c r="G84" s="285" t="s">
        <v>0</v>
      </c>
      <c r="H84" s="285" t="s">
        <v>0</v>
      </c>
      <c r="I84" s="285" t="s">
        <v>0</v>
      </c>
      <c r="J84" s="285" t="s">
        <v>0</v>
      </c>
      <c r="K84" s="285" t="s">
        <v>0</v>
      </c>
      <c r="L84" s="285" t="s">
        <v>0</v>
      </c>
      <c r="M84" s="285" t="s">
        <v>0</v>
      </c>
      <c r="N84" s="285" t="s">
        <v>0</v>
      </c>
      <c r="O84" s="285" t="s">
        <v>0</v>
      </c>
      <c r="P84" s="285" t="s">
        <v>0</v>
      </c>
      <c r="Q84" s="285" t="s">
        <v>0</v>
      </c>
      <c r="R84" s="285" t="s">
        <v>0</v>
      </c>
      <c r="S84" s="285" t="s">
        <v>0</v>
      </c>
      <c r="T84" s="285" t="s">
        <v>0</v>
      </c>
      <c r="U84" s="285" t="s">
        <v>0</v>
      </c>
      <c r="V84" s="285" t="s">
        <v>0</v>
      </c>
      <c r="W84" s="267" t="s">
        <v>0</v>
      </c>
      <c r="X84" s="267"/>
    </row>
    <row r="85" spans="1:24" ht="12" customHeight="1">
      <c r="A85" s="429"/>
      <c r="B85" s="433"/>
      <c r="C85" s="306" t="s">
        <v>0</v>
      </c>
      <c r="D85" s="306" t="s">
        <v>0</v>
      </c>
      <c r="E85" s="306" t="s">
        <v>0</v>
      </c>
      <c r="F85" s="306" t="s">
        <v>0</v>
      </c>
      <c r="G85" s="306" t="s">
        <v>0</v>
      </c>
      <c r="H85" s="306" t="s">
        <v>0</v>
      </c>
      <c r="I85" s="306" t="s">
        <v>0</v>
      </c>
      <c r="J85" s="306" t="s">
        <v>0</v>
      </c>
      <c r="K85" s="306" t="s">
        <v>0</v>
      </c>
      <c r="L85" s="306" t="s">
        <v>0</v>
      </c>
      <c r="M85" s="306" t="s">
        <v>0</v>
      </c>
      <c r="N85" s="306" t="s">
        <v>0</v>
      </c>
      <c r="O85" s="306" t="s">
        <v>0</v>
      </c>
      <c r="P85" s="306" t="s">
        <v>0</v>
      </c>
      <c r="Q85" s="306" t="s">
        <v>0</v>
      </c>
      <c r="R85" s="306" t="s">
        <v>0</v>
      </c>
      <c r="S85" s="306" t="s">
        <v>0</v>
      </c>
      <c r="T85" s="306" t="s">
        <v>0</v>
      </c>
      <c r="U85" s="306" t="s">
        <v>0</v>
      </c>
      <c r="V85" s="306" t="s">
        <v>0</v>
      </c>
      <c r="W85" s="310" t="s">
        <v>0</v>
      </c>
      <c r="X85" s="267"/>
    </row>
    <row r="86" spans="1:24" ht="12" customHeight="1">
      <c r="A86" s="428"/>
      <c r="B86" s="434" t="s">
        <v>302</v>
      </c>
      <c r="C86" s="285" t="s">
        <v>0</v>
      </c>
      <c r="D86" s="285" t="s">
        <v>0</v>
      </c>
      <c r="E86" s="285" t="s">
        <v>0</v>
      </c>
      <c r="F86" s="285" t="s">
        <v>0</v>
      </c>
      <c r="G86" s="285" t="s">
        <v>0</v>
      </c>
      <c r="H86" s="285" t="s">
        <v>0</v>
      </c>
      <c r="I86" s="285" t="s">
        <v>0</v>
      </c>
      <c r="J86" s="285" t="s">
        <v>0</v>
      </c>
      <c r="K86" s="285" t="s">
        <v>0</v>
      </c>
      <c r="L86" s="285" t="s">
        <v>0</v>
      </c>
      <c r="M86" s="285" t="s">
        <v>0</v>
      </c>
      <c r="N86" s="285" t="s">
        <v>0</v>
      </c>
      <c r="O86" s="285" t="s">
        <v>0</v>
      </c>
      <c r="P86" s="285" t="s">
        <v>0</v>
      </c>
      <c r="Q86" s="285" t="s">
        <v>0</v>
      </c>
      <c r="R86" s="285" t="s">
        <v>0</v>
      </c>
      <c r="S86" s="285" t="s">
        <v>0</v>
      </c>
      <c r="T86" s="285" t="s">
        <v>0</v>
      </c>
      <c r="U86" s="285" t="s">
        <v>0</v>
      </c>
      <c r="V86" s="285" t="s">
        <v>0</v>
      </c>
      <c r="W86" s="267" t="s">
        <v>0</v>
      </c>
      <c r="X86" s="267"/>
    </row>
    <row r="87" spans="1:24" ht="12" customHeight="1">
      <c r="A87" s="429"/>
      <c r="B87" s="433"/>
      <c r="C87" s="306" t="s">
        <v>0</v>
      </c>
      <c r="D87" s="306" t="s">
        <v>0</v>
      </c>
      <c r="E87" s="306" t="s">
        <v>0</v>
      </c>
      <c r="F87" s="306" t="s">
        <v>0</v>
      </c>
      <c r="G87" s="306" t="s">
        <v>0</v>
      </c>
      <c r="H87" s="306" t="s">
        <v>0</v>
      </c>
      <c r="I87" s="306" t="s">
        <v>0</v>
      </c>
      <c r="J87" s="306" t="s">
        <v>0</v>
      </c>
      <c r="K87" s="306" t="s">
        <v>0</v>
      </c>
      <c r="L87" s="306" t="s">
        <v>0</v>
      </c>
      <c r="M87" s="306" t="s">
        <v>0</v>
      </c>
      <c r="N87" s="306" t="s">
        <v>0</v>
      </c>
      <c r="O87" s="306" t="s">
        <v>0</v>
      </c>
      <c r="P87" s="306" t="s">
        <v>0</v>
      </c>
      <c r="Q87" s="306" t="s">
        <v>0</v>
      </c>
      <c r="R87" s="306" t="s">
        <v>0</v>
      </c>
      <c r="S87" s="306" t="s">
        <v>0</v>
      </c>
      <c r="T87" s="306" t="s">
        <v>0</v>
      </c>
      <c r="U87" s="306" t="s">
        <v>0</v>
      </c>
      <c r="V87" s="306" t="s">
        <v>0</v>
      </c>
      <c r="W87" s="310" t="s">
        <v>0</v>
      </c>
      <c r="X87" s="267"/>
    </row>
    <row r="88" spans="1:24" ht="12" customHeight="1">
      <c r="A88" s="428"/>
      <c r="B88" s="434" t="s">
        <v>303</v>
      </c>
      <c r="C88" s="285" t="s">
        <v>0</v>
      </c>
      <c r="D88" s="285" t="s">
        <v>0</v>
      </c>
      <c r="E88" s="285" t="s">
        <v>0</v>
      </c>
      <c r="F88" s="285" t="s">
        <v>0</v>
      </c>
      <c r="G88" s="285" t="s">
        <v>0</v>
      </c>
      <c r="H88" s="285" t="s">
        <v>0</v>
      </c>
      <c r="I88" s="285" t="s">
        <v>0</v>
      </c>
      <c r="J88" s="285" t="s">
        <v>0</v>
      </c>
      <c r="K88" s="285" t="s">
        <v>0</v>
      </c>
      <c r="L88" s="285" t="s">
        <v>0</v>
      </c>
      <c r="M88" s="285" t="s">
        <v>0</v>
      </c>
      <c r="N88" s="285" t="s">
        <v>0</v>
      </c>
      <c r="O88" s="285" t="s">
        <v>0</v>
      </c>
      <c r="P88" s="285" t="s">
        <v>0</v>
      </c>
      <c r="Q88" s="285" t="s">
        <v>0</v>
      </c>
      <c r="R88" s="285" t="s">
        <v>0</v>
      </c>
      <c r="S88" s="285" t="s">
        <v>0</v>
      </c>
      <c r="T88" s="285" t="s">
        <v>0</v>
      </c>
      <c r="U88" s="285" t="s">
        <v>0</v>
      </c>
      <c r="V88" s="285" t="s">
        <v>0</v>
      </c>
      <c r="W88" s="267" t="s">
        <v>0</v>
      </c>
      <c r="X88" s="267"/>
    </row>
    <row r="89" spans="1:24" ht="12" customHeight="1">
      <c r="A89" s="429"/>
      <c r="B89" s="433"/>
      <c r="C89" s="306" t="s">
        <v>0</v>
      </c>
      <c r="D89" s="306" t="s">
        <v>0</v>
      </c>
      <c r="E89" s="306" t="s">
        <v>0</v>
      </c>
      <c r="F89" s="306" t="s">
        <v>0</v>
      </c>
      <c r="G89" s="306" t="s">
        <v>0</v>
      </c>
      <c r="H89" s="306" t="s">
        <v>0</v>
      </c>
      <c r="I89" s="306" t="s">
        <v>0</v>
      </c>
      <c r="J89" s="306" t="s">
        <v>0</v>
      </c>
      <c r="K89" s="306" t="s">
        <v>0</v>
      </c>
      <c r="L89" s="306" t="s">
        <v>0</v>
      </c>
      <c r="M89" s="306" t="s">
        <v>0</v>
      </c>
      <c r="N89" s="306" t="s">
        <v>0</v>
      </c>
      <c r="O89" s="306" t="s">
        <v>0</v>
      </c>
      <c r="P89" s="306" t="s">
        <v>0</v>
      </c>
      <c r="Q89" s="306" t="s">
        <v>0</v>
      </c>
      <c r="R89" s="306" t="s">
        <v>0</v>
      </c>
      <c r="S89" s="306" t="s">
        <v>0</v>
      </c>
      <c r="T89" s="306" t="s">
        <v>0</v>
      </c>
      <c r="U89" s="306" t="s">
        <v>0</v>
      </c>
      <c r="V89" s="306" t="s">
        <v>0</v>
      </c>
      <c r="W89" s="310" t="s">
        <v>0</v>
      </c>
      <c r="X89" s="267"/>
    </row>
    <row r="90" spans="1:24" ht="12" customHeight="1">
      <c r="A90" s="428"/>
      <c r="B90" s="434" t="s">
        <v>304</v>
      </c>
      <c r="C90" s="285" t="s">
        <v>0</v>
      </c>
      <c r="D90" s="285" t="s">
        <v>0</v>
      </c>
      <c r="E90" s="285" t="s">
        <v>0</v>
      </c>
      <c r="F90" s="285" t="s">
        <v>0</v>
      </c>
      <c r="G90" s="285" t="s">
        <v>0</v>
      </c>
      <c r="H90" s="285" t="s">
        <v>0</v>
      </c>
      <c r="I90" s="285" t="s">
        <v>0</v>
      </c>
      <c r="J90" s="285" t="s">
        <v>0</v>
      </c>
      <c r="K90" s="285" t="s">
        <v>0</v>
      </c>
      <c r="L90" s="285" t="s">
        <v>0</v>
      </c>
      <c r="M90" s="285" t="s">
        <v>0</v>
      </c>
      <c r="N90" s="285" t="s">
        <v>0</v>
      </c>
      <c r="O90" s="285" t="s">
        <v>0</v>
      </c>
      <c r="P90" s="285" t="s">
        <v>0</v>
      </c>
      <c r="Q90" s="285" t="s">
        <v>0</v>
      </c>
      <c r="R90" s="285" t="s">
        <v>0</v>
      </c>
      <c r="S90" s="285" t="s">
        <v>0</v>
      </c>
      <c r="T90" s="285" t="s">
        <v>0</v>
      </c>
      <c r="U90" s="285" t="s">
        <v>0</v>
      </c>
      <c r="V90" s="285" t="s">
        <v>0</v>
      </c>
      <c r="W90" s="267" t="s">
        <v>0</v>
      </c>
      <c r="X90" s="267"/>
    </row>
    <row r="91" spans="1:24" ht="12" customHeight="1">
      <c r="A91" s="429"/>
      <c r="B91" s="433"/>
      <c r="C91" s="306" t="s">
        <v>0</v>
      </c>
      <c r="D91" s="306" t="s">
        <v>0</v>
      </c>
      <c r="E91" s="306" t="s">
        <v>0</v>
      </c>
      <c r="F91" s="306" t="s">
        <v>0</v>
      </c>
      <c r="G91" s="306" t="s">
        <v>0</v>
      </c>
      <c r="H91" s="306" t="s">
        <v>0</v>
      </c>
      <c r="I91" s="306" t="s">
        <v>0</v>
      </c>
      <c r="J91" s="306" t="s">
        <v>0</v>
      </c>
      <c r="K91" s="306" t="s">
        <v>0</v>
      </c>
      <c r="L91" s="306" t="s">
        <v>0</v>
      </c>
      <c r="M91" s="306" t="s">
        <v>0</v>
      </c>
      <c r="N91" s="306" t="s">
        <v>0</v>
      </c>
      <c r="O91" s="306" t="s">
        <v>0</v>
      </c>
      <c r="P91" s="306" t="s">
        <v>0</v>
      </c>
      <c r="Q91" s="306" t="s">
        <v>0</v>
      </c>
      <c r="R91" s="306" t="s">
        <v>0</v>
      </c>
      <c r="S91" s="306" t="s">
        <v>0</v>
      </c>
      <c r="T91" s="306" t="s">
        <v>0</v>
      </c>
      <c r="U91" s="306" t="s">
        <v>0</v>
      </c>
      <c r="V91" s="306" t="s">
        <v>0</v>
      </c>
      <c r="W91" s="310" t="s">
        <v>0</v>
      </c>
      <c r="X91" s="267"/>
    </row>
    <row r="92" spans="1:24" ht="12" customHeight="1">
      <c r="A92" s="428"/>
      <c r="B92" s="434" t="s">
        <v>73</v>
      </c>
      <c r="C92" s="285" t="s">
        <v>0</v>
      </c>
      <c r="D92" s="285" t="s">
        <v>0</v>
      </c>
      <c r="E92" s="285" t="s">
        <v>0</v>
      </c>
      <c r="F92" s="285" t="s">
        <v>0</v>
      </c>
      <c r="G92" s="285" t="s">
        <v>0</v>
      </c>
      <c r="H92" s="285" t="s">
        <v>0</v>
      </c>
      <c r="I92" s="285" t="s">
        <v>0</v>
      </c>
      <c r="J92" s="285" t="s">
        <v>0</v>
      </c>
      <c r="K92" s="285" t="s">
        <v>0</v>
      </c>
      <c r="L92" s="285" t="s">
        <v>0</v>
      </c>
      <c r="M92" s="285" t="s">
        <v>0</v>
      </c>
      <c r="N92" s="285" t="s">
        <v>0</v>
      </c>
      <c r="O92" s="285" t="s">
        <v>0</v>
      </c>
      <c r="P92" s="285" t="s">
        <v>0</v>
      </c>
      <c r="Q92" s="285" t="s">
        <v>0</v>
      </c>
      <c r="R92" s="285" t="s">
        <v>0</v>
      </c>
      <c r="S92" s="285" t="s">
        <v>0</v>
      </c>
      <c r="T92" s="285" t="s">
        <v>0</v>
      </c>
      <c r="U92" s="285" t="s">
        <v>0</v>
      </c>
      <c r="V92" s="285" t="s">
        <v>0</v>
      </c>
      <c r="W92" s="267" t="s">
        <v>0</v>
      </c>
      <c r="X92" s="267"/>
    </row>
    <row r="93" spans="1:24" ht="12" customHeight="1">
      <c r="A93" s="429"/>
      <c r="B93" s="433"/>
      <c r="C93" s="306" t="s">
        <v>0</v>
      </c>
      <c r="D93" s="306" t="s">
        <v>0</v>
      </c>
      <c r="E93" s="306" t="s">
        <v>0</v>
      </c>
      <c r="F93" s="306" t="s">
        <v>0</v>
      </c>
      <c r="G93" s="306" t="s">
        <v>0</v>
      </c>
      <c r="H93" s="306" t="s">
        <v>0</v>
      </c>
      <c r="I93" s="306" t="s">
        <v>0</v>
      </c>
      <c r="J93" s="306" t="s">
        <v>0</v>
      </c>
      <c r="K93" s="306" t="s">
        <v>0</v>
      </c>
      <c r="L93" s="306" t="s">
        <v>0</v>
      </c>
      <c r="M93" s="306" t="s">
        <v>0</v>
      </c>
      <c r="N93" s="306" t="s">
        <v>0</v>
      </c>
      <c r="O93" s="306" t="s">
        <v>0</v>
      </c>
      <c r="P93" s="306" t="s">
        <v>0</v>
      </c>
      <c r="Q93" s="306" t="s">
        <v>0</v>
      </c>
      <c r="R93" s="306" t="s">
        <v>0</v>
      </c>
      <c r="S93" s="306" t="s">
        <v>0</v>
      </c>
      <c r="T93" s="306" t="s">
        <v>0</v>
      </c>
      <c r="U93" s="306" t="s">
        <v>0</v>
      </c>
      <c r="V93" s="306" t="s">
        <v>0</v>
      </c>
      <c r="W93" s="310" t="s">
        <v>0</v>
      </c>
      <c r="X93" s="267"/>
    </row>
    <row r="94" spans="1:24" ht="12" customHeight="1">
      <c r="A94" s="437" t="s">
        <v>305</v>
      </c>
      <c r="B94" s="434"/>
      <c r="C94" s="311" t="s">
        <v>0</v>
      </c>
      <c r="D94" s="312" t="s">
        <v>0</v>
      </c>
      <c r="E94" s="313" t="s">
        <v>0</v>
      </c>
      <c r="F94" s="312" t="s">
        <v>0</v>
      </c>
      <c r="G94" s="313" t="s">
        <v>0</v>
      </c>
      <c r="H94" s="312" t="s">
        <v>0</v>
      </c>
      <c r="I94" s="313" t="s">
        <v>0</v>
      </c>
      <c r="J94" s="312" t="s">
        <v>0</v>
      </c>
      <c r="K94" s="313" t="s">
        <v>0</v>
      </c>
      <c r="L94" s="312" t="s">
        <v>0</v>
      </c>
      <c r="M94" s="313" t="s">
        <v>0</v>
      </c>
      <c r="N94" s="312" t="s">
        <v>0</v>
      </c>
      <c r="O94" s="313" t="s">
        <v>0</v>
      </c>
      <c r="P94" s="312" t="s">
        <v>0</v>
      </c>
      <c r="Q94" s="313" t="s">
        <v>0</v>
      </c>
      <c r="R94" s="312" t="s">
        <v>0</v>
      </c>
      <c r="S94" s="313" t="s">
        <v>0</v>
      </c>
      <c r="T94" s="313" t="s">
        <v>0</v>
      </c>
      <c r="U94" s="311" t="s">
        <v>0</v>
      </c>
      <c r="V94" s="312" t="s">
        <v>0</v>
      </c>
      <c r="W94" s="305" t="s">
        <v>0</v>
      </c>
      <c r="X94" s="267"/>
    </row>
    <row r="95" spans="1:24" ht="12" customHeight="1">
      <c r="A95" s="432"/>
      <c r="B95" s="433"/>
      <c r="C95" s="306" t="s">
        <v>0</v>
      </c>
      <c r="D95" s="310" t="s">
        <v>0</v>
      </c>
      <c r="E95" s="307" t="s">
        <v>0</v>
      </c>
      <c r="F95" s="310" t="s">
        <v>0</v>
      </c>
      <c r="G95" s="307" t="s">
        <v>0</v>
      </c>
      <c r="H95" s="310" t="s">
        <v>0</v>
      </c>
      <c r="I95" s="307" t="s">
        <v>0</v>
      </c>
      <c r="J95" s="310" t="s">
        <v>0</v>
      </c>
      <c r="K95" s="307" t="s">
        <v>0</v>
      </c>
      <c r="L95" s="310" t="s">
        <v>0</v>
      </c>
      <c r="M95" s="307" t="s">
        <v>0</v>
      </c>
      <c r="N95" s="310" t="s">
        <v>0</v>
      </c>
      <c r="O95" s="307" t="s">
        <v>0</v>
      </c>
      <c r="P95" s="310" t="s">
        <v>0</v>
      </c>
      <c r="Q95" s="307" t="s">
        <v>0</v>
      </c>
      <c r="R95" s="310" t="s">
        <v>0</v>
      </c>
      <c r="S95" s="307" t="s">
        <v>0</v>
      </c>
      <c r="T95" s="307" t="s">
        <v>0</v>
      </c>
      <c r="U95" s="306" t="s">
        <v>0</v>
      </c>
      <c r="V95" s="310" t="s">
        <v>0</v>
      </c>
      <c r="W95" s="314" t="s">
        <v>0</v>
      </c>
      <c r="X95" s="267"/>
    </row>
    <row r="96" spans="1:24" ht="12" customHeight="1">
      <c r="A96" s="439" t="s">
        <v>306</v>
      </c>
      <c r="B96" s="440"/>
      <c r="C96" s="285">
        <v>30</v>
      </c>
      <c r="D96" s="273">
        <v>7</v>
      </c>
      <c r="E96" s="294">
        <v>6</v>
      </c>
      <c r="F96" s="273">
        <v>5</v>
      </c>
      <c r="G96" s="294">
        <v>1</v>
      </c>
      <c r="H96" s="273" t="s">
        <v>0</v>
      </c>
      <c r="I96" s="294" t="s">
        <v>0</v>
      </c>
      <c r="J96" s="273">
        <v>1</v>
      </c>
      <c r="K96" s="294" t="s">
        <v>0</v>
      </c>
      <c r="L96" s="273" t="s">
        <v>0</v>
      </c>
      <c r="M96" s="294" t="s">
        <v>0</v>
      </c>
      <c r="N96" s="273" t="s">
        <v>0</v>
      </c>
      <c r="O96" s="294" t="s">
        <v>0</v>
      </c>
      <c r="P96" s="273" t="s">
        <v>0</v>
      </c>
      <c r="Q96" s="294" t="s">
        <v>0</v>
      </c>
      <c r="R96" s="273" t="s">
        <v>0</v>
      </c>
      <c r="S96" s="294">
        <v>1</v>
      </c>
      <c r="T96" s="294" t="s">
        <v>0</v>
      </c>
      <c r="U96" s="285" t="s">
        <v>0</v>
      </c>
      <c r="V96" s="273">
        <v>21</v>
      </c>
      <c r="W96" s="289">
        <v>2</v>
      </c>
      <c r="X96" s="267"/>
    </row>
    <row r="97" spans="1:24" s="319" customFormat="1" ht="12" customHeight="1">
      <c r="A97" s="439"/>
      <c r="B97" s="440"/>
      <c r="C97" s="295">
        <v>100</v>
      </c>
      <c r="D97" s="315">
        <v>23.333333333333332</v>
      </c>
      <c r="E97" s="316">
        <v>20</v>
      </c>
      <c r="F97" s="315">
        <v>16.666666666666664</v>
      </c>
      <c r="G97" s="316">
        <v>3.3333333333333335</v>
      </c>
      <c r="H97" s="315" t="s">
        <v>0</v>
      </c>
      <c r="I97" s="316" t="s">
        <v>0</v>
      </c>
      <c r="J97" s="315">
        <v>3.3333333333333335</v>
      </c>
      <c r="K97" s="316" t="s">
        <v>0</v>
      </c>
      <c r="L97" s="315" t="s">
        <v>0</v>
      </c>
      <c r="M97" s="316" t="s">
        <v>0</v>
      </c>
      <c r="N97" s="315" t="s">
        <v>0</v>
      </c>
      <c r="O97" s="316" t="s">
        <v>0</v>
      </c>
      <c r="P97" s="315" t="s">
        <v>0</v>
      </c>
      <c r="Q97" s="316" t="s">
        <v>0</v>
      </c>
      <c r="R97" s="315" t="s">
        <v>0</v>
      </c>
      <c r="S97" s="316">
        <v>3.3333333333333335</v>
      </c>
      <c r="T97" s="316" t="s">
        <v>0</v>
      </c>
      <c r="U97" s="295" t="s">
        <v>0</v>
      </c>
      <c r="V97" s="315">
        <v>70</v>
      </c>
      <c r="W97" s="317">
        <v>6.666666666666667</v>
      </c>
      <c r="X97" s="318"/>
    </row>
    <row r="98" spans="1:24" ht="12" customHeight="1">
      <c r="A98" s="428"/>
      <c r="B98" s="438" t="s">
        <v>307</v>
      </c>
      <c r="C98" s="311">
        <v>16</v>
      </c>
      <c r="D98" s="312">
        <v>7</v>
      </c>
      <c r="E98" s="313">
        <v>6</v>
      </c>
      <c r="F98" s="312">
        <v>5</v>
      </c>
      <c r="G98" s="313">
        <v>1</v>
      </c>
      <c r="H98" s="312" t="s">
        <v>0</v>
      </c>
      <c r="I98" s="313" t="s">
        <v>0</v>
      </c>
      <c r="J98" s="312">
        <v>1</v>
      </c>
      <c r="K98" s="313" t="s">
        <v>0</v>
      </c>
      <c r="L98" s="312" t="s">
        <v>0</v>
      </c>
      <c r="M98" s="313" t="s">
        <v>0</v>
      </c>
      <c r="N98" s="312" t="s">
        <v>0</v>
      </c>
      <c r="O98" s="313" t="s">
        <v>0</v>
      </c>
      <c r="P98" s="312" t="s">
        <v>0</v>
      </c>
      <c r="Q98" s="313" t="s">
        <v>0</v>
      </c>
      <c r="R98" s="312" t="s">
        <v>0</v>
      </c>
      <c r="S98" s="313">
        <v>1</v>
      </c>
      <c r="T98" s="313" t="s">
        <v>0</v>
      </c>
      <c r="U98" s="311" t="s">
        <v>0</v>
      </c>
      <c r="V98" s="312">
        <v>9</v>
      </c>
      <c r="W98" s="305" t="s">
        <v>0</v>
      </c>
      <c r="X98" s="267"/>
    </row>
    <row r="99" spans="1:24" s="319" customFormat="1" ht="12" customHeight="1">
      <c r="A99" s="429"/>
      <c r="B99" s="438"/>
      <c r="C99" s="269">
        <v>100</v>
      </c>
      <c r="D99" s="320">
        <v>43.75</v>
      </c>
      <c r="E99" s="270">
        <v>37.5</v>
      </c>
      <c r="F99" s="320">
        <v>31.25</v>
      </c>
      <c r="G99" s="270">
        <v>6.25</v>
      </c>
      <c r="H99" s="320" t="s">
        <v>0</v>
      </c>
      <c r="I99" s="270" t="s">
        <v>0</v>
      </c>
      <c r="J99" s="320">
        <v>6.25</v>
      </c>
      <c r="K99" s="270" t="s">
        <v>0</v>
      </c>
      <c r="L99" s="320" t="s">
        <v>0</v>
      </c>
      <c r="M99" s="270" t="s">
        <v>0</v>
      </c>
      <c r="N99" s="320" t="s">
        <v>0</v>
      </c>
      <c r="O99" s="270" t="s">
        <v>0</v>
      </c>
      <c r="P99" s="320" t="s">
        <v>0</v>
      </c>
      <c r="Q99" s="270" t="s">
        <v>0</v>
      </c>
      <c r="R99" s="320" t="s">
        <v>0</v>
      </c>
      <c r="S99" s="270">
        <v>6.25</v>
      </c>
      <c r="T99" s="270" t="s">
        <v>0</v>
      </c>
      <c r="U99" s="269" t="s">
        <v>0</v>
      </c>
      <c r="V99" s="320">
        <v>56.25</v>
      </c>
      <c r="W99" s="272" t="s">
        <v>0</v>
      </c>
      <c r="X99" s="318"/>
    </row>
    <row r="100" spans="1:24" ht="12" customHeight="1">
      <c r="A100" s="428"/>
      <c r="B100" s="438" t="s">
        <v>308</v>
      </c>
      <c r="C100" s="285">
        <v>14</v>
      </c>
      <c r="D100" s="273" t="s">
        <v>0</v>
      </c>
      <c r="E100" s="294" t="s">
        <v>0</v>
      </c>
      <c r="F100" s="273" t="s">
        <v>0</v>
      </c>
      <c r="G100" s="294" t="s">
        <v>0</v>
      </c>
      <c r="H100" s="273" t="s">
        <v>0</v>
      </c>
      <c r="I100" s="294" t="s">
        <v>0</v>
      </c>
      <c r="J100" s="273" t="s">
        <v>0</v>
      </c>
      <c r="K100" s="294" t="s">
        <v>0</v>
      </c>
      <c r="L100" s="273" t="s">
        <v>0</v>
      </c>
      <c r="M100" s="294" t="s">
        <v>0</v>
      </c>
      <c r="N100" s="273" t="s">
        <v>0</v>
      </c>
      <c r="O100" s="294" t="s">
        <v>0</v>
      </c>
      <c r="P100" s="273" t="s">
        <v>0</v>
      </c>
      <c r="Q100" s="294" t="s">
        <v>0</v>
      </c>
      <c r="R100" s="273" t="s">
        <v>0</v>
      </c>
      <c r="S100" s="294" t="s">
        <v>0</v>
      </c>
      <c r="T100" s="294" t="s">
        <v>0</v>
      </c>
      <c r="U100" s="285" t="s">
        <v>0</v>
      </c>
      <c r="V100" s="273">
        <v>12</v>
      </c>
      <c r="W100" s="289">
        <v>2</v>
      </c>
      <c r="X100" s="267"/>
    </row>
    <row r="101" spans="1:24" s="319" customFormat="1" ht="12" customHeight="1">
      <c r="A101" s="429"/>
      <c r="B101" s="438"/>
      <c r="C101" s="295">
        <v>100</v>
      </c>
      <c r="D101" s="315" t="s">
        <v>0</v>
      </c>
      <c r="E101" s="316" t="s">
        <v>0</v>
      </c>
      <c r="F101" s="315" t="s">
        <v>0</v>
      </c>
      <c r="G101" s="316" t="s">
        <v>0</v>
      </c>
      <c r="H101" s="315" t="s">
        <v>0</v>
      </c>
      <c r="I101" s="316" t="s">
        <v>0</v>
      </c>
      <c r="J101" s="315" t="s">
        <v>0</v>
      </c>
      <c r="K101" s="316" t="s">
        <v>0</v>
      </c>
      <c r="L101" s="315" t="s">
        <v>0</v>
      </c>
      <c r="M101" s="316" t="s">
        <v>0</v>
      </c>
      <c r="N101" s="315" t="s">
        <v>0</v>
      </c>
      <c r="O101" s="316" t="s">
        <v>0</v>
      </c>
      <c r="P101" s="315" t="s">
        <v>0</v>
      </c>
      <c r="Q101" s="316" t="s">
        <v>0</v>
      </c>
      <c r="R101" s="315" t="s">
        <v>0</v>
      </c>
      <c r="S101" s="316" t="s">
        <v>0</v>
      </c>
      <c r="T101" s="316" t="s">
        <v>0</v>
      </c>
      <c r="U101" s="295" t="s">
        <v>0</v>
      </c>
      <c r="V101" s="315">
        <v>85.714285714285708</v>
      </c>
      <c r="W101" s="317">
        <v>14.285714285714285</v>
      </c>
      <c r="X101" s="318"/>
    </row>
    <row r="102" spans="1:24" ht="12" customHeight="1">
      <c r="A102" s="428"/>
      <c r="B102" s="438" t="s">
        <v>309</v>
      </c>
      <c r="C102" s="311" t="s">
        <v>0</v>
      </c>
      <c r="D102" s="312" t="s">
        <v>0</v>
      </c>
      <c r="E102" s="313" t="s">
        <v>0</v>
      </c>
      <c r="F102" s="275" t="s">
        <v>0</v>
      </c>
      <c r="G102" s="313" t="s">
        <v>0</v>
      </c>
      <c r="H102" s="312" t="s">
        <v>0</v>
      </c>
      <c r="I102" s="313" t="s">
        <v>0</v>
      </c>
      <c r="J102" s="312" t="s">
        <v>0</v>
      </c>
      <c r="K102" s="313" t="s">
        <v>0</v>
      </c>
      <c r="L102" s="312" t="s">
        <v>0</v>
      </c>
      <c r="M102" s="313" t="s">
        <v>0</v>
      </c>
      <c r="N102" s="312" t="s">
        <v>0</v>
      </c>
      <c r="O102" s="313" t="s">
        <v>0</v>
      </c>
      <c r="P102" s="312" t="s">
        <v>0</v>
      </c>
      <c r="Q102" s="313" t="s">
        <v>0</v>
      </c>
      <c r="R102" s="312" t="s">
        <v>0</v>
      </c>
      <c r="S102" s="313" t="s">
        <v>0</v>
      </c>
      <c r="T102" s="313" t="s">
        <v>0</v>
      </c>
      <c r="U102" s="311" t="s">
        <v>0</v>
      </c>
      <c r="V102" s="312" t="s">
        <v>0</v>
      </c>
      <c r="W102" s="305" t="s">
        <v>0</v>
      </c>
      <c r="X102" s="267"/>
    </row>
    <row r="103" spans="1:24" ht="12" customHeight="1">
      <c r="A103" s="429"/>
      <c r="B103" s="438"/>
      <c r="C103" s="306" t="s">
        <v>0</v>
      </c>
      <c r="D103" s="310" t="s">
        <v>0</v>
      </c>
      <c r="E103" s="307" t="s">
        <v>0</v>
      </c>
      <c r="F103" s="271" t="s">
        <v>0</v>
      </c>
      <c r="G103" s="307" t="s">
        <v>0</v>
      </c>
      <c r="H103" s="310" t="s">
        <v>0</v>
      </c>
      <c r="I103" s="307" t="s">
        <v>0</v>
      </c>
      <c r="J103" s="310" t="s">
        <v>0</v>
      </c>
      <c r="K103" s="307" t="s">
        <v>0</v>
      </c>
      <c r="L103" s="310" t="s">
        <v>0</v>
      </c>
      <c r="M103" s="307" t="s">
        <v>0</v>
      </c>
      <c r="N103" s="310" t="s">
        <v>0</v>
      </c>
      <c r="O103" s="307" t="s">
        <v>0</v>
      </c>
      <c r="P103" s="310" t="s">
        <v>0</v>
      </c>
      <c r="Q103" s="307" t="s">
        <v>0</v>
      </c>
      <c r="R103" s="310" t="s">
        <v>0</v>
      </c>
      <c r="S103" s="307" t="s">
        <v>0</v>
      </c>
      <c r="T103" s="307" t="s">
        <v>0</v>
      </c>
      <c r="U103" s="306" t="s">
        <v>0</v>
      </c>
      <c r="V103" s="310" t="s">
        <v>0</v>
      </c>
      <c r="W103" s="314" t="s">
        <v>0</v>
      </c>
      <c r="X103" s="267"/>
    </row>
    <row r="104" spans="1:24" ht="12" customHeight="1">
      <c r="A104" s="439" t="s">
        <v>310</v>
      </c>
      <c r="B104" s="440"/>
      <c r="C104" s="285">
        <v>17</v>
      </c>
      <c r="D104" s="273">
        <v>2</v>
      </c>
      <c r="E104" s="294">
        <v>1</v>
      </c>
      <c r="F104" s="273">
        <v>1</v>
      </c>
      <c r="G104" s="294" t="s">
        <v>0</v>
      </c>
      <c r="H104" s="273" t="s">
        <v>0</v>
      </c>
      <c r="I104" s="294" t="s">
        <v>0</v>
      </c>
      <c r="J104" s="273">
        <v>1</v>
      </c>
      <c r="K104" s="294" t="s">
        <v>0</v>
      </c>
      <c r="L104" s="273" t="s">
        <v>0</v>
      </c>
      <c r="M104" s="294" t="s">
        <v>0</v>
      </c>
      <c r="N104" s="273" t="s">
        <v>0</v>
      </c>
      <c r="O104" s="294" t="s">
        <v>0</v>
      </c>
      <c r="P104" s="273" t="s">
        <v>0</v>
      </c>
      <c r="Q104" s="294" t="s">
        <v>0</v>
      </c>
      <c r="R104" s="273" t="s">
        <v>0</v>
      </c>
      <c r="S104" s="294">
        <v>1</v>
      </c>
      <c r="T104" s="294" t="s">
        <v>0</v>
      </c>
      <c r="U104" s="285" t="s">
        <v>0</v>
      </c>
      <c r="V104" s="273">
        <v>14</v>
      </c>
      <c r="W104" s="289">
        <v>1</v>
      </c>
      <c r="X104" s="267"/>
    </row>
    <row r="105" spans="1:24" s="319" customFormat="1" ht="12" customHeight="1">
      <c r="A105" s="439"/>
      <c r="B105" s="440"/>
      <c r="C105" s="295">
        <v>100</v>
      </c>
      <c r="D105" s="315">
        <v>11.76470588235294</v>
      </c>
      <c r="E105" s="316">
        <v>5.8823529411764701</v>
      </c>
      <c r="F105" s="315">
        <v>5.8823529411764701</v>
      </c>
      <c r="G105" s="316" t="s">
        <v>0</v>
      </c>
      <c r="H105" s="315" t="s">
        <v>0</v>
      </c>
      <c r="I105" s="316" t="s">
        <v>0</v>
      </c>
      <c r="J105" s="315">
        <v>5.8823529411764701</v>
      </c>
      <c r="K105" s="316" t="s">
        <v>0</v>
      </c>
      <c r="L105" s="315" t="s">
        <v>0</v>
      </c>
      <c r="M105" s="316" t="s">
        <v>0</v>
      </c>
      <c r="N105" s="315" t="s">
        <v>0</v>
      </c>
      <c r="O105" s="316" t="s">
        <v>0</v>
      </c>
      <c r="P105" s="315" t="s">
        <v>0</v>
      </c>
      <c r="Q105" s="316" t="s">
        <v>0</v>
      </c>
      <c r="R105" s="315" t="s">
        <v>0</v>
      </c>
      <c r="S105" s="316">
        <v>5.8823529411764701</v>
      </c>
      <c r="T105" s="316" t="s">
        <v>0</v>
      </c>
      <c r="U105" s="295" t="s">
        <v>0</v>
      </c>
      <c r="V105" s="315">
        <v>82.35294117647058</v>
      </c>
      <c r="W105" s="317">
        <v>5.8823529411764701</v>
      </c>
      <c r="X105" s="318"/>
    </row>
    <row r="106" spans="1:24" ht="12" customHeight="1">
      <c r="A106" s="428"/>
      <c r="B106" s="438" t="s">
        <v>311</v>
      </c>
      <c r="C106" s="311">
        <v>7</v>
      </c>
      <c r="D106" s="312">
        <v>2</v>
      </c>
      <c r="E106" s="313">
        <v>1</v>
      </c>
      <c r="F106" s="312">
        <v>1</v>
      </c>
      <c r="G106" s="313" t="s">
        <v>0</v>
      </c>
      <c r="H106" s="312" t="s">
        <v>0</v>
      </c>
      <c r="I106" s="313" t="s">
        <v>0</v>
      </c>
      <c r="J106" s="312">
        <v>1</v>
      </c>
      <c r="K106" s="313" t="s">
        <v>0</v>
      </c>
      <c r="L106" s="312" t="s">
        <v>0</v>
      </c>
      <c r="M106" s="313" t="s">
        <v>0</v>
      </c>
      <c r="N106" s="312" t="s">
        <v>0</v>
      </c>
      <c r="O106" s="313" t="s">
        <v>0</v>
      </c>
      <c r="P106" s="312" t="s">
        <v>0</v>
      </c>
      <c r="Q106" s="313" t="s">
        <v>0</v>
      </c>
      <c r="R106" s="312" t="s">
        <v>0</v>
      </c>
      <c r="S106" s="313">
        <v>1</v>
      </c>
      <c r="T106" s="313" t="s">
        <v>0</v>
      </c>
      <c r="U106" s="311" t="s">
        <v>0</v>
      </c>
      <c r="V106" s="312">
        <v>5</v>
      </c>
      <c r="W106" s="305" t="s">
        <v>0</v>
      </c>
      <c r="X106" s="267"/>
    </row>
    <row r="107" spans="1:24" s="319" customFormat="1" ht="12" customHeight="1">
      <c r="A107" s="429"/>
      <c r="B107" s="438"/>
      <c r="C107" s="269">
        <v>100</v>
      </c>
      <c r="D107" s="320">
        <v>28.571428571428569</v>
      </c>
      <c r="E107" s="270">
        <v>14.285714285714285</v>
      </c>
      <c r="F107" s="320">
        <v>14.285714285714285</v>
      </c>
      <c r="G107" s="270" t="s">
        <v>0</v>
      </c>
      <c r="H107" s="320" t="s">
        <v>0</v>
      </c>
      <c r="I107" s="270" t="s">
        <v>0</v>
      </c>
      <c r="J107" s="320">
        <v>14.285714285714285</v>
      </c>
      <c r="K107" s="270" t="s">
        <v>0</v>
      </c>
      <c r="L107" s="320" t="s">
        <v>0</v>
      </c>
      <c r="M107" s="270" t="s">
        <v>0</v>
      </c>
      <c r="N107" s="320" t="s">
        <v>0</v>
      </c>
      <c r="O107" s="270" t="s">
        <v>0</v>
      </c>
      <c r="P107" s="320" t="s">
        <v>0</v>
      </c>
      <c r="Q107" s="270" t="s">
        <v>0</v>
      </c>
      <c r="R107" s="320" t="s">
        <v>0</v>
      </c>
      <c r="S107" s="270">
        <v>14.285714285714285</v>
      </c>
      <c r="T107" s="270" t="s">
        <v>0</v>
      </c>
      <c r="U107" s="269" t="s">
        <v>0</v>
      </c>
      <c r="V107" s="320">
        <v>71.428571428571431</v>
      </c>
      <c r="W107" s="272" t="s">
        <v>0</v>
      </c>
      <c r="X107" s="318"/>
    </row>
    <row r="108" spans="1:24" ht="12" customHeight="1">
      <c r="A108" s="428"/>
      <c r="B108" s="438" t="s">
        <v>312</v>
      </c>
      <c r="C108" s="285">
        <v>10</v>
      </c>
      <c r="D108" s="273" t="s">
        <v>0</v>
      </c>
      <c r="E108" s="294" t="s">
        <v>0</v>
      </c>
      <c r="F108" s="273" t="s">
        <v>0</v>
      </c>
      <c r="G108" s="294" t="s">
        <v>0</v>
      </c>
      <c r="H108" s="273" t="s">
        <v>0</v>
      </c>
      <c r="I108" s="294" t="s">
        <v>0</v>
      </c>
      <c r="J108" s="273" t="s">
        <v>0</v>
      </c>
      <c r="K108" s="294" t="s">
        <v>0</v>
      </c>
      <c r="L108" s="273" t="s">
        <v>0</v>
      </c>
      <c r="M108" s="294" t="s">
        <v>0</v>
      </c>
      <c r="N108" s="273" t="s">
        <v>0</v>
      </c>
      <c r="O108" s="294" t="s">
        <v>0</v>
      </c>
      <c r="P108" s="273" t="s">
        <v>0</v>
      </c>
      <c r="Q108" s="294" t="s">
        <v>0</v>
      </c>
      <c r="R108" s="273" t="s">
        <v>0</v>
      </c>
      <c r="S108" s="294" t="s">
        <v>0</v>
      </c>
      <c r="T108" s="294" t="s">
        <v>0</v>
      </c>
      <c r="U108" s="285" t="s">
        <v>0</v>
      </c>
      <c r="V108" s="273">
        <v>9</v>
      </c>
      <c r="W108" s="289">
        <v>1</v>
      </c>
      <c r="X108" s="267"/>
    </row>
    <row r="109" spans="1:24" s="319" customFormat="1" ht="12" customHeight="1">
      <c r="A109" s="429"/>
      <c r="B109" s="438"/>
      <c r="C109" s="295">
        <v>100</v>
      </c>
      <c r="D109" s="315" t="s">
        <v>0</v>
      </c>
      <c r="E109" s="316" t="s">
        <v>0</v>
      </c>
      <c r="F109" s="315" t="s">
        <v>0</v>
      </c>
      <c r="G109" s="316" t="s">
        <v>0</v>
      </c>
      <c r="H109" s="315" t="s">
        <v>0</v>
      </c>
      <c r="I109" s="316" t="s">
        <v>0</v>
      </c>
      <c r="J109" s="315" t="s">
        <v>0</v>
      </c>
      <c r="K109" s="316" t="s">
        <v>0</v>
      </c>
      <c r="L109" s="315" t="s">
        <v>0</v>
      </c>
      <c r="M109" s="316" t="s">
        <v>0</v>
      </c>
      <c r="N109" s="315" t="s">
        <v>0</v>
      </c>
      <c r="O109" s="316" t="s">
        <v>0</v>
      </c>
      <c r="P109" s="315" t="s">
        <v>0</v>
      </c>
      <c r="Q109" s="316" t="s">
        <v>0</v>
      </c>
      <c r="R109" s="315" t="s">
        <v>0</v>
      </c>
      <c r="S109" s="316" t="s">
        <v>0</v>
      </c>
      <c r="T109" s="316" t="s">
        <v>0</v>
      </c>
      <c r="U109" s="295" t="s">
        <v>0</v>
      </c>
      <c r="V109" s="315">
        <v>90</v>
      </c>
      <c r="W109" s="317">
        <v>10</v>
      </c>
      <c r="X109" s="318"/>
    </row>
    <row r="110" spans="1:24" ht="12" customHeight="1">
      <c r="A110" s="428"/>
      <c r="B110" s="438" t="s">
        <v>313</v>
      </c>
      <c r="C110" s="311" t="s">
        <v>0</v>
      </c>
      <c r="D110" s="312" t="s">
        <v>0</v>
      </c>
      <c r="E110" s="313" t="s">
        <v>0</v>
      </c>
      <c r="F110" s="275" t="s">
        <v>0</v>
      </c>
      <c r="G110" s="313" t="s">
        <v>0</v>
      </c>
      <c r="H110" s="312" t="s">
        <v>0</v>
      </c>
      <c r="I110" s="313" t="s">
        <v>0</v>
      </c>
      <c r="J110" s="312" t="s">
        <v>0</v>
      </c>
      <c r="K110" s="313" t="s">
        <v>0</v>
      </c>
      <c r="L110" s="312" t="s">
        <v>0</v>
      </c>
      <c r="M110" s="313" t="s">
        <v>0</v>
      </c>
      <c r="N110" s="312" t="s">
        <v>0</v>
      </c>
      <c r="O110" s="313" t="s">
        <v>0</v>
      </c>
      <c r="P110" s="312" t="s">
        <v>0</v>
      </c>
      <c r="Q110" s="313" t="s">
        <v>0</v>
      </c>
      <c r="R110" s="312" t="s">
        <v>0</v>
      </c>
      <c r="S110" s="313" t="s">
        <v>0</v>
      </c>
      <c r="T110" s="313" t="s">
        <v>0</v>
      </c>
      <c r="U110" s="311" t="s">
        <v>0</v>
      </c>
      <c r="V110" s="312" t="s">
        <v>0</v>
      </c>
      <c r="W110" s="305" t="s">
        <v>0</v>
      </c>
      <c r="X110" s="267"/>
    </row>
    <row r="111" spans="1:24" ht="12" customHeight="1">
      <c r="A111" s="429"/>
      <c r="B111" s="438"/>
      <c r="C111" s="306" t="s">
        <v>0</v>
      </c>
      <c r="D111" s="310" t="s">
        <v>0</v>
      </c>
      <c r="E111" s="307" t="s">
        <v>0</v>
      </c>
      <c r="F111" s="271" t="s">
        <v>0</v>
      </c>
      <c r="G111" s="307" t="s">
        <v>0</v>
      </c>
      <c r="H111" s="310" t="s">
        <v>0</v>
      </c>
      <c r="I111" s="307" t="s">
        <v>0</v>
      </c>
      <c r="J111" s="310" t="s">
        <v>0</v>
      </c>
      <c r="K111" s="307" t="s">
        <v>0</v>
      </c>
      <c r="L111" s="310" t="s">
        <v>0</v>
      </c>
      <c r="M111" s="307" t="s">
        <v>0</v>
      </c>
      <c r="N111" s="310" t="s">
        <v>0</v>
      </c>
      <c r="O111" s="307" t="s">
        <v>0</v>
      </c>
      <c r="P111" s="310" t="s">
        <v>0</v>
      </c>
      <c r="Q111" s="307" t="s">
        <v>0</v>
      </c>
      <c r="R111" s="310" t="s">
        <v>0</v>
      </c>
      <c r="S111" s="307" t="s">
        <v>0</v>
      </c>
      <c r="T111" s="307" t="s">
        <v>0</v>
      </c>
      <c r="U111" s="306" t="s">
        <v>0</v>
      </c>
      <c r="V111" s="310" t="s">
        <v>0</v>
      </c>
      <c r="W111" s="314" t="s">
        <v>0</v>
      </c>
      <c r="X111" s="267"/>
    </row>
    <row r="112" spans="1:24" ht="12" customHeight="1">
      <c r="A112" s="439" t="s">
        <v>314</v>
      </c>
      <c r="B112" s="440"/>
      <c r="C112" s="285">
        <v>13</v>
      </c>
      <c r="D112" s="273">
        <v>5</v>
      </c>
      <c r="E112" s="294">
        <v>5</v>
      </c>
      <c r="F112" s="273">
        <v>4</v>
      </c>
      <c r="G112" s="294">
        <v>1</v>
      </c>
      <c r="H112" s="273" t="s">
        <v>0</v>
      </c>
      <c r="I112" s="294" t="s">
        <v>0</v>
      </c>
      <c r="J112" s="273" t="s">
        <v>0</v>
      </c>
      <c r="K112" s="294" t="s">
        <v>0</v>
      </c>
      <c r="L112" s="273" t="s">
        <v>0</v>
      </c>
      <c r="M112" s="294" t="s">
        <v>0</v>
      </c>
      <c r="N112" s="273" t="s">
        <v>0</v>
      </c>
      <c r="O112" s="294" t="s">
        <v>0</v>
      </c>
      <c r="P112" s="273" t="s">
        <v>0</v>
      </c>
      <c r="Q112" s="294" t="s">
        <v>0</v>
      </c>
      <c r="R112" s="273" t="s">
        <v>0</v>
      </c>
      <c r="S112" s="294" t="s">
        <v>0</v>
      </c>
      <c r="T112" s="294" t="s">
        <v>0</v>
      </c>
      <c r="U112" s="285" t="s">
        <v>0</v>
      </c>
      <c r="V112" s="273">
        <v>7</v>
      </c>
      <c r="W112" s="289">
        <v>1</v>
      </c>
      <c r="X112" s="267"/>
    </row>
    <row r="113" spans="1:24" s="319" customFormat="1" ht="12" customHeight="1">
      <c r="A113" s="439"/>
      <c r="B113" s="440"/>
      <c r="C113" s="295">
        <v>100</v>
      </c>
      <c r="D113" s="315">
        <v>38.461538461538467</v>
      </c>
      <c r="E113" s="316">
        <v>38.461538461538467</v>
      </c>
      <c r="F113" s="315">
        <v>30.76923076923077</v>
      </c>
      <c r="G113" s="316">
        <v>7.6923076923076925</v>
      </c>
      <c r="H113" s="315" t="s">
        <v>0</v>
      </c>
      <c r="I113" s="316" t="s">
        <v>0</v>
      </c>
      <c r="J113" s="315" t="s">
        <v>0</v>
      </c>
      <c r="K113" s="316" t="s">
        <v>0</v>
      </c>
      <c r="L113" s="315" t="s">
        <v>0</v>
      </c>
      <c r="M113" s="316" t="s">
        <v>0</v>
      </c>
      <c r="N113" s="315" t="s">
        <v>0</v>
      </c>
      <c r="O113" s="316" t="s">
        <v>0</v>
      </c>
      <c r="P113" s="315" t="s">
        <v>0</v>
      </c>
      <c r="Q113" s="316" t="s">
        <v>0</v>
      </c>
      <c r="R113" s="315" t="s">
        <v>0</v>
      </c>
      <c r="S113" s="316" t="s">
        <v>0</v>
      </c>
      <c r="T113" s="316" t="s">
        <v>0</v>
      </c>
      <c r="U113" s="295" t="s">
        <v>0</v>
      </c>
      <c r="V113" s="315">
        <v>53.846153846153847</v>
      </c>
      <c r="W113" s="317">
        <v>7.6923076923076925</v>
      </c>
      <c r="X113" s="318"/>
    </row>
    <row r="114" spans="1:24" ht="12" customHeight="1">
      <c r="A114" s="428"/>
      <c r="B114" s="438" t="s">
        <v>315</v>
      </c>
      <c r="C114" s="311">
        <v>9</v>
      </c>
      <c r="D114" s="312">
        <v>5</v>
      </c>
      <c r="E114" s="313">
        <v>5</v>
      </c>
      <c r="F114" s="312">
        <v>4</v>
      </c>
      <c r="G114" s="313">
        <v>1</v>
      </c>
      <c r="H114" s="312" t="s">
        <v>0</v>
      </c>
      <c r="I114" s="313" t="s">
        <v>0</v>
      </c>
      <c r="J114" s="312" t="s">
        <v>0</v>
      </c>
      <c r="K114" s="313" t="s">
        <v>0</v>
      </c>
      <c r="L114" s="312" t="s">
        <v>0</v>
      </c>
      <c r="M114" s="313" t="s">
        <v>0</v>
      </c>
      <c r="N114" s="312" t="s">
        <v>0</v>
      </c>
      <c r="O114" s="313" t="s">
        <v>0</v>
      </c>
      <c r="P114" s="312" t="s">
        <v>0</v>
      </c>
      <c r="Q114" s="313" t="s">
        <v>0</v>
      </c>
      <c r="R114" s="312" t="s">
        <v>0</v>
      </c>
      <c r="S114" s="313" t="s">
        <v>0</v>
      </c>
      <c r="T114" s="313" t="s">
        <v>0</v>
      </c>
      <c r="U114" s="311" t="s">
        <v>0</v>
      </c>
      <c r="V114" s="312">
        <v>4</v>
      </c>
      <c r="W114" s="305" t="s">
        <v>0</v>
      </c>
      <c r="X114" s="267"/>
    </row>
    <row r="115" spans="1:24" s="319" customFormat="1" ht="12" customHeight="1">
      <c r="A115" s="429"/>
      <c r="B115" s="438"/>
      <c r="C115" s="269">
        <v>100</v>
      </c>
      <c r="D115" s="320">
        <v>55.555555555555557</v>
      </c>
      <c r="E115" s="270">
        <v>55.555555555555557</v>
      </c>
      <c r="F115" s="320">
        <v>44.444444444444443</v>
      </c>
      <c r="G115" s="270">
        <v>11.111111111111111</v>
      </c>
      <c r="H115" s="320" t="s">
        <v>0</v>
      </c>
      <c r="I115" s="270" t="s">
        <v>0</v>
      </c>
      <c r="J115" s="320" t="s">
        <v>0</v>
      </c>
      <c r="K115" s="270" t="s">
        <v>0</v>
      </c>
      <c r="L115" s="320" t="s">
        <v>0</v>
      </c>
      <c r="M115" s="270" t="s">
        <v>0</v>
      </c>
      <c r="N115" s="320" t="s">
        <v>0</v>
      </c>
      <c r="O115" s="270" t="s">
        <v>0</v>
      </c>
      <c r="P115" s="320" t="s">
        <v>0</v>
      </c>
      <c r="Q115" s="270" t="s">
        <v>0</v>
      </c>
      <c r="R115" s="320" t="s">
        <v>0</v>
      </c>
      <c r="S115" s="270" t="s">
        <v>0</v>
      </c>
      <c r="T115" s="270" t="s">
        <v>0</v>
      </c>
      <c r="U115" s="269" t="s">
        <v>0</v>
      </c>
      <c r="V115" s="320">
        <v>44.444444444444443</v>
      </c>
      <c r="W115" s="272" t="s">
        <v>0</v>
      </c>
      <c r="X115" s="318"/>
    </row>
    <row r="116" spans="1:24" ht="12" customHeight="1">
      <c r="A116" s="428"/>
      <c r="B116" s="438" t="s">
        <v>316</v>
      </c>
      <c r="C116" s="285">
        <v>4</v>
      </c>
      <c r="D116" s="273" t="s">
        <v>0</v>
      </c>
      <c r="E116" s="294" t="s">
        <v>0</v>
      </c>
      <c r="F116" s="273" t="s">
        <v>0</v>
      </c>
      <c r="G116" s="294" t="s">
        <v>0</v>
      </c>
      <c r="H116" s="273" t="s">
        <v>0</v>
      </c>
      <c r="I116" s="294" t="s">
        <v>0</v>
      </c>
      <c r="J116" s="273" t="s">
        <v>0</v>
      </c>
      <c r="K116" s="294" t="s">
        <v>0</v>
      </c>
      <c r="L116" s="273" t="s">
        <v>0</v>
      </c>
      <c r="M116" s="294" t="s">
        <v>0</v>
      </c>
      <c r="N116" s="273" t="s">
        <v>0</v>
      </c>
      <c r="O116" s="294" t="s">
        <v>0</v>
      </c>
      <c r="P116" s="273" t="s">
        <v>0</v>
      </c>
      <c r="Q116" s="294" t="s">
        <v>0</v>
      </c>
      <c r="R116" s="273" t="s">
        <v>0</v>
      </c>
      <c r="S116" s="294" t="s">
        <v>0</v>
      </c>
      <c r="T116" s="294" t="s">
        <v>0</v>
      </c>
      <c r="U116" s="285" t="s">
        <v>0</v>
      </c>
      <c r="V116" s="273">
        <v>3</v>
      </c>
      <c r="W116" s="289">
        <v>1</v>
      </c>
      <c r="X116" s="267"/>
    </row>
    <row r="117" spans="1:24" s="319" customFormat="1" ht="12" customHeight="1">
      <c r="A117" s="429"/>
      <c r="B117" s="438"/>
      <c r="C117" s="295">
        <v>100</v>
      </c>
      <c r="D117" s="315" t="s">
        <v>0</v>
      </c>
      <c r="E117" s="316" t="s">
        <v>0</v>
      </c>
      <c r="F117" s="315" t="s">
        <v>0</v>
      </c>
      <c r="G117" s="316" t="s">
        <v>0</v>
      </c>
      <c r="H117" s="315" t="s">
        <v>0</v>
      </c>
      <c r="I117" s="316" t="s">
        <v>0</v>
      </c>
      <c r="J117" s="315" t="s">
        <v>0</v>
      </c>
      <c r="K117" s="316" t="s">
        <v>0</v>
      </c>
      <c r="L117" s="315" t="s">
        <v>0</v>
      </c>
      <c r="M117" s="316" t="s">
        <v>0</v>
      </c>
      <c r="N117" s="315" t="s">
        <v>0</v>
      </c>
      <c r="O117" s="316" t="s">
        <v>0</v>
      </c>
      <c r="P117" s="315" t="s">
        <v>0</v>
      </c>
      <c r="Q117" s="316" t="s">
        <v>0</v>
      </c>
      <c r="R117" s="315" t="s">
        <v>0</v>
      </c>
      <c r="S117" s="316" t="s">
        <v>0</v>
      </c>
      <c r="T117" s="316" t="s">
        <v>0</v>
      </c>
      <c r="U117" s="295" t="s">
        <v>0</v>
      </c>
      <c r="V117" s="315">
        <v>75</v>
      </c>
      <c r="W117" s="317">
        <v>25</v>
      </c>
      <c r="X117" s="318"/>
    </row>
    <row r="118" spans="1:24" ht="12" customHeight="1">
      <c r="A118" s="428"/>
      <c r="B118" s="438" t="s">
        <v>317</v>
      </c>
      <c r="C118" s="311" t="s">
        <v>0</v>
      </c>
      <c r="D118" s="312" t="s">
        <v>0</v>
      </c>
      <c r="E118" s="313" t="s">
        <v>0</v>
      </c>
      <c r="F118" s="275" t="s">
        <v>0</v>
      </c>
      <c r="G118" s="313" t="s">
        <v>0</v>
      </c>
      <c r="H118" s="312" t="s">
        <v>0</v>
      </c>
      <c r="I118" s="313" t="s">
        <v>0</v>
      </c>
      <c r="J118" s="312" t="s">
        <v>0</v>
      </c>
      <c r="K118" s="313" t="s">
        <v>0</v>
      </c>
      <c r="L118" s="312" t="s">
        <v>0</v>
      </c>
      <c r="M118" s="313" t="s">
        <v>0</v>
      </c>
      <c r="N118" s="312" t="s">
        <v>0</v>
      </c>
      <c r="O118" s="313" t="s">
        <v>0</v>
      </c>
      <c r="P118" s="312" t="s">
        <v>0</v>
      </c>
      <c r="Q118" s="313" t="s">
        <v>0</v>
      </c>
      <c r="R118" s="312" t="s">
        <v>0</v>
      </c>
      <c r="S118" s="313" t="s">
        <v>0</v>
      </c>
      <c r="T118" s="313" t="s">
        <v>0</v>
      </c>
      <c r="U118" s="311" t="s">
        <v>0</v>
      </c>
      <c r="V118" s="312" t="s">
        <v>0</v>
      </c>
      <c r="W118" s="305" t="s">
        <v>0</v>
      </c>
      <c r="X118" s="267"/>
    </row>
    <row r="119" spans="1:24" ht="12" customHeight="1">
      <c r="A119" s="441"/>
      <c r="B119" s="442"/>
      <c r="C119" s="321" t="s">
        <v>0</v>
      </c>
      <c r="D119" s="322" t="s">
        <v>0</v>
      </c>
      <c r="E119" s="323" t="s">
        <v>0</v>
      </c>
      <c r="F119" s="324" t="s">
        <v>0</v>
      </c>
      <c r="G119" s="323" t="s">
        <v>0</v>
      </c>
      <c r="H119" s="322" t="s">
        <v>0</v>
      </c>
      <c r="I119" s="323" t="s">
        <v>0</v>
      </c>
      <c r="J119" s="322" t="s">
        <v>0</v>
      </c>
      <c r="K119" s="323" t="s">
        <v>0</v>
      </c>
      <c r="L119" s="322" t="s">
        <v>0</v>
      </c>
      <c r="M119" s="323" t="s">
        <v>0</v>
      </c>
      <c r="N119" s="322" t="s">
        <v>0</v>
      </c>
      <c r="O119" s="323" t="s">
        <v>0</v>
      </c>
      <c r="P119" s="322" t="s">
        <v>0</v>
      </c>
      <c r="Q119" s="323" t="s">
        <v>0</v>
      </c>
      <c r="R119" s="322" t="s">
        <v>0</v>
      </c>
      <c r="S119" s="323" t="s">
        <v>0</v>
      </c>
      <c r="T119" s="323" t="s">
        <v>0</v>
      </c>
      <c r="U119" s="321" t="s">
        <v>0</v>
      </c>
      <c r="V119" s="322" t="s">
        <v>0</v>
      </c>
      <c r="W119" s="325" t="s">
        <v>0</v>
      </c>
      <c r="X119" s="267"/>
    </row>
    <row r="120" spans="1:24" ht="12.75" customHeight="1">
      <c r="C120" s="273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67"/>
      <c r="X120" s="267"/>
    </row>
  </sheetData>
  <mergeCells count="113">
    <mergeCell ref="A114:A115"/>
    <mergeCell ref="B114:B115"/>
    <mergeCell ref="A116:A117"/>
    <mergeCell ref="B116:B117"/>
    <mergeCell ref="A118:A119"/>
    <mergeCell ref="B118:B119"/>
    <mergeCell ref="A108:A109"/>
    <mergeCell ref="B108:B109"/>
    <mergeCell ref="A110:A111"/>
    <mergeCell ref="B110:B111"/>
    <mergeCell ref="A112:B113"/>
    <mergeCell ref="A102:A103"/>
    <mergeCell ref="B102:B103"/>
    <mergeCell ref="A104:B105"/>
    <mergeCell ref="A106:A107"/>
    <mergeCell ref="B106:B107"/>
    <mergeCell ref="A94:B95"/>
    <mergeCell ref="A96:B97"/>
    <mergeCell ref="A98:A99"/>
    <mergeCell ref="B98:B99"/>
    <mergeCell ref="A100:A101"/>
    <mergeCell ref="B100:B101"/>
    <mergeCell ref="B86:B87"/>
    <mergeCell ref="B88:B89"/>
    <mergeCell ref="A90:A91"/>
    <mergeCell ref="B90:B91"/>
    <mergeCell ref="A92:A93"/>
    <mergeCell ref="B92:B93"/>
    <mergeCell ref="B76:B77"/>
    <mergeCell ref="B78:B79"/>
    <mergeCell ref="B80:B81"/>
    <mergeCell ref="B82:B83"/>
    <mergeCell ref="B84:B85"/>
    <mergeCell ref="B66:B67"/>
    <mergeCell ref="B68:B69"/>
    <mergeCell ref="B70:B71"/>
    <mergeCell ref="A72:B73"/>
    <mergeCell ref="B74:B75"/>
    <mergeCell ref="B56:B57"/>
    <mergeCell ref="B58:B59"/>
    <mergeCell ref="B60:B61"/>
    <mergeCell ref="B62:B63"/>
    <mergeCell ref="B64:B65"/>
    <mergeCell ref="A56:A57"/>
    <mergeCell ref="A66:A67"/>
    <mergeCell ref="A68:A69"/>
    <mergeCell ref="A70:A71"/>
    <mergeCell ref="A58:A59"/>
    <mergeCell ref="A60:A61"/>
    <mergeCell ref="A62:A63"/>
    <mergeCell ref="A64:A65"/>
    <mergeCell ref="B46:B47"/>
    <mergeCell ref="B48:B49"/>
    <mergeCell ref="A50:B51"/>
    <mergeCell ref="B52:B53"/>
    <mergeCell ref="B54:B55"/>
    <mergeCell ref="B36:B37"/>
    <mergeCell ref="B38:B39"/>
    <mergeCell ref="B40:B41"/>
    <mergeCell ref="B42:B43"/>
    <mergeCell ref="B44:B45"/>
    <mergeCell ref="A36:A37"/>
    <mergeCell ref="A52:A53"/>
    <mergeCell ref="A54:A55"/>
    <mergeCell ref="A42:A43"/>
    <mergeCell ref="A44:A45"/>
    <mergeCell ref="A46:A47"/>
    <mergeCell ref="A48:A49"/>
    <mergeCell ref="B26:B27"/>
    <mergeCell ref="A28:B29"/>
    <mergeCell ref="B30:B31"/>
    <mergeCell ref="B32:B33"/>
    <mergeCell ref="B34:B35"/>
    <mergeCell ref="B16:B17"/>
    <mergeCell ref="B18:B19"/>
    <mergeCell ref="B20:B21"/>
    <mergeCell ref="B22:B23"/>
    <mergeCell ref="B24:B25"/>
    <mergeCell ref="A30:A31"/>
    <mergeCell ref="A32:A33"/>
    <mergeCell ref="A6:B7"/>
    <mergeCell ref="B8:B9"/>
    <mergeCell ref="B10:B11"/>
    <mergeCell ref="B12:B13"/>
    <mergeCell ref="B14:B15"/>
    <mergeCell ref="C3:C5"/>
    <mergeCell ref="D3:D5"/>
    <mergeCell ref="U3:U5"/>
    <mergeCell ref="V3:V5"/>
    <mergeCell ref="W3:W5"/>
    <mergeCell ref="E4:E5"/>
    <mergeCell ref="J4:J5"/>
    <mergeCell ref="A88:A89"/>
    <mergeCell ref="A78:A79"/>
    <mergeCell ref="A80:A81"/>
    <mergeCell ref="A82:A83"/>
    <mergeCell ref="A84:A85"/>
    <mergeCell ref="A86:A87"/>
    <mergeCell ref="A76:A77"/>
    <mergeCell ref="A8:A9"/>
    <mergeCell ref="A10:A11"/>
    <mergeCell ref="A74:A75"/>
    <mergeCell ref="A18:A19"/>
    <mergeCell ref="A20:A21"/>
    <mergeCell ref="A22:A23"/>
    <mergeCell ref="A24:A25"/>
    <mergeCell ref="A12:A13"/>
    <mergeCell ref="A14:A15"/>
    <mergeCell ref="A16:A17"/>
    <mergeCell ref="A34:A35"/>
    <mergeCell ref="A38:A39"/>
    <mergeCell ref="A40:A41"/>
    <mergeCell ref="A26:A27"/>
  </mergeCells>
  <phoneticPr fontId="19"/>
  <pageMargins left="0.75" right="0.75" top="1" bottom="1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S271"/>
  <sheetViews>
    <sheetView showGridLines="0" zoomScaleNormal="100" workbookViewId="0"/>
  </sheetViews>
  <sheetFormatPr defaultColWidth="5.875" defaultRowHeight="12"/>
  <cols>
    <col min="1" max="1" width="2" style="2" customWidth="1"/>
    <col min="2" max="2" width="13.875" style="2" customWidth="1"/>
    <col min="3" max="17" width="6.875" style="2" customWidth="1"/>
    <col min="18" max="16384" width="5.875" style="2"/>
  </cols>
  <sheetData>
    <row r="1" spans="1:19" s="1" customFormat="1" ht="12.75" thickBot="1">
      <c r="A1" s="221" t="s">
        <v>326</v>
      </c>
      <c r="B1" s="4"/>
    </row>
    <row r="2" spans="1:19" ht="6" customHeight="1" thickTop="1">
      <c r="C2" s="34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6"/>
    </row>
    <row r="3" spans="1:19" ht="12" customHeight="1">
      <c r="C3" s="418" t="s">
        <v>1</v>
      </c>
      <c r="D3" s="420" t="s">
        <v>236</v>
      </c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420" t="s">
        <v>237</v>
      </c>
      <c r="Q3" s="422" t="s">
        <v>73</v>
      </c>
    </row>
    <row r="4" spans="1:19" ht="12" customHeight="1">
      <c r="C4" s="418"/>
      <c r="D4" s="420"/>
      <c r="E4" s="420" t="s">
        <v>238</v>
      </c>
      <c r="F4" s="186"/>
      <c r="G4" s="186"/>
      <c r="H4" s="420" t="s">
        <v>239</v>
      </c>
      <c r="I4" s="186"/>
      <c r="J4" s="186"/>
      <c r="K4" s="186"/>
      <c r="L4" s="186"/>
      <c r="M4" s="186"/>
      <c r="N4" s="186"/>
      <c r="O4" s="420" t="s">
        <v>240</v>
      </c>
      <c r="P4" s="420"/>
      <c r="Q4" s="422"/>
    </row>
    <row r="5" spans="1:19" ht="12" customHeight="1">
      <c r="C5" s="418"/>
      <c r="D5" s="420"/>
      <c r="E5" s="420"/>
      <c r="F5" s="420" t="s">
        <v>241</v>
      </c>
      <c r="G5" s="420" t="s">
        <v>6</v>
      </c>
      <c r="H5" s="420"/>
      <c r="I5" s="420" t="s">
        <v>242</v>
      </c>
      <c r="J5" s="186"/>
      <c r="K5" s="186"/>
      <c r="L5" s="420" t="s">
        <v>243</v>
      </c>
      <c r="M5" s="186"/>
      <c r="N5" s="186"/>
      <c r="O5" s="420"/>
      <c r="P5" s="420"/>
      <c r="Q5" s="422"/>
    </row>
    <row r="6" spans="1:19" ht="159" customHeight="1">
      <c r="C6" s="419"/>
      <c r="D6" s="421"/>
      <c r="E6" s="421"/>
      <c r="F6" s="421"/>
      <c r="G6" s="421"/>
      <c r="H6" s="421"/>
      <c r="I6" s="421"/>
      <c r="J6" s="187" t="s">
        <v>132</v>
      </c>
      <c r="K6" s="187" t="s">
        <v>6</v>
      </c>
      <c r="L6" s="421"/>
      <c r="M6" s="187" t="s">
        <v>133</v>
      </c>
      <c r="N6" s="187" t="s">
        <v>6</v>
      </c>
      <c r="O6" s="421"/>
      <c r="P6" s="421"/>
      <c r="Q6" s="423"/>
    </row>
    <row r="7" spans="1:19">
      <c r="A7" s="398" t="s">
        <v>1</v>
      </c>
      <c r="B7" s="399"/>
      <c r="C7" s="100">
        <v>66</v>
      </c>
      <c r="D7" s="101" t="s">
        <v>0</v>
      </c>
      <c r="E7" s="101" t="s">
        <v>0</v>
      </c>
      <c r="F7" s="102" t="s">
        <v>0</v>
      </c>
      <c r="G7" s="101" t="s">
        <v>0</v>
      </c>
      <c r="H7" s="101" t="s">
        <v>0</v>
      </c>
      <c r="I7" s="101" t="s">
        <v>0</v>
      </c>
      <c r="J7" s="101" t="s">
        <v>0</v>
      </c>
      <c r="K7" s="101" t="s">
        <v>0</v>
      </c>
      <c r="L7" s="101" t="s">
        <v>0</v>
      </c>
      <c r="M7" s="101" t="s">
        <v>0</v>
      </c>
      <c r="N7" s="101" t="s">
        <v>0</v>
      </c>
      <c r="O7" s="101" t="s">
        <v>0</v>
      </c>
      <c r="P7" s="101">
        <v>61</v>
      </c>
      <c r="Q7" s="118">
        <v>5</v>
      </c>
      <c r="R7" s="3"/>
      <c r="S7" s="3"/>
    </row>
    <row r="8" spans="1:19" s="6" customFormat="1">
      <c r="A8" s="444"/>
      <c r="B8" s="445"/>
      <c r="C8" s="30">
        <v>100</v>
      </c>
      <c r="D8" s="20" t="s">
        <v>0</v>
      </c>
      <c r="E8" s="20" t="s">
        <v>0</v>
      </c>
      <c r="F8" s="11" t="s">
        <v>0</v>
      </c>
      <c r="G8" s="11" t="s">
        <v>0</v>
      </c>
      <c r="H8" s="11" t="s">
        <v>0</v>
      </c>
      <c r="I8" s="11" t="s">
        <v>0</v>
      </c>
      <c r="J8" s="20" t="s">
        <v>0</v>
      </c>
      <c r="K8" s="20" t="s">
        <v>0</v>
      </c>
      <c r="L8" s="20" t="s">
        <v>0</v>
      </c>
      <c r="M8" s="20" t="s">
        <v>0</v>
      </c>
      <c r="N8" s="20" t="s">
        <v>0</v>
      </c>
      <c r="O8" s="20" t="s">
        <v>0</v>
      </c>
      <c r="P8" s="20">
        <v>92.424242424242422</v>
      </c>
      <c r="Q8" s="12">
        <v>7.5757575757575761</v>
      </c>
      <c r="R8" s="123"/>
      <c r="S8" s="123"/>
    </row>
    <row r="9" spans="1:19">
      <c r="A9" s="400" t="s">
        <v>31</v>
      </c>
      <c r="B9" s="396"/>
      <c r="C9" s="92">
        <v>50</v>
      </c>
      <c r="D9" s="55" t="s">
        <v>0</v>
      </c>
      <c r="E9" s="55" t="s">
        <v>0</v>
      </c>
      <c r="F9" s="55" t="s">
        <v>0</v>
      </c>
      <c r="G9" s="55" t="s">
        <v>0</v>
      </c>
      <c r="H9" s="55" t="s">
        <v>0</v>
      </c>
      <c r="I9" s="55" t="s">
        <v>0</v>
      </c>
      <c r="J9" s="55" t="s">
        <v>0</v>
      </c>
      <c r="K9" s="55" t="s">
        <v>0</v>
      </c>
      <c r="L9" s="55" t="s">
        <v>0</v>
      </c>
      <c r="M9" s="55" t="s">
        <v>0</v>
      </c>
      <c r="N9" s="55" t="s">
        <v>0</v>
      </c>
      <c r="O9" s="55" t="s">
        <v>0</v>
      </c>
      <c r="P9" s="55">
        <v>46</v>
      </c>
      <c r="Q9" s="86">
        <v>4</v>
      </c>
      <c r="R9" s="3"/>
      <c r="S9" s="3"/>
    </row>
    <row r="10" spans="1:19" s="6" customFormat="1">
      <c r="A10" s="444"/>
      <c r="B10" s="445"/>
      <c r="C10" s="93">
        <v>100</v>
      </c>
      <c r="D10" s="53" t="s">
        <v>0</v>
      </c>
      <c r="E10" s="53" t="s">
        <v>0</v>
      </c>
      <c r="F10" s="53" t="s">
        <v>0</v>
      </c>
      <c r="G10" s="53" t="s">
        <v>0</v>
      </c>
      <c r="H10" s="53" t="s">
        <v>0</v>
      </c>
      <c r="I10" s="53" t="s">
        <v>0</v>
      </c>
      <c r="J10" s="53" t="s">
        <v>0</v>
      </c>
      <c r="K10" s="53" t="s">
        <v>0</v>
      </c>
      <c r="L10" s="53" t="s">
        <v>0</v>
      </c>
      <c r="M10" s="53" t="s">
        <v>0</v>
      </c>
      <c r="N10" s="53" t="s">
        <v>0</v>
      </c>
      <c r="O10" s="53" t="s">
        <v>0</v>
      </c>
      <c r="P10" s="53">
        <v>92</v>
      </c>
      <c r="Q10" s="84">
        <v>8</v>
      </c>
      <c r="R10" s="123"/>
      <c r="S10" s="123"/>
    </row>
    <row r="11" spans="1:19">
      <c r="A11" s="397"/>
      <c r="B11" s="396" t="s">
        <v>32</v>
      </c>
      <c r="C11" s="103">
        <v>1</v>
      </c>
      <c r="D11" s="55" t="s">
        <v>0</v>
      </c>
      <c r="E11" s="55" t="s">
        <v>0</v>
      </c>
      <c r="F11" s="55" t="s">
        <v>0</v>
      </c>
      <c r="G11" s="55" t="s">
        <v>0</v>
      </c>
      <c r="H11" s="55" t="s">
        <v>0</v>
      </c>
      <c r="I11" s="55" t="s">
        <v>0</v>
      </c>
      <c r="J11" s="55" t="s">
        <v>0</v>
      </c>
      <c r="K11" s="55" t="s">
        <v>0</v>
      </c>
      <c r="L11" s="55" t="s">
        <v>0</v>
      </c>
      <c r="M11" s="55" t="s">
        <v>0</v>
      </c>
      <c r="N11" s="55" t="s">
        <v>0</v>
      </c>
      <c r="O11" s="55" t="s">
        <v>0</v>
      </c>
      <c r="P11" s="55">
        <v>1</v>
      </c>
      <c r="Q11" s="86" t="s">
        <v>0</v>
      </c>
      <c r="R11" s="3"/>
      <c r="S11" s="3"/>
    </row>
    <row r="12" spans="1:19" s="6" customFormat="1">
      <c r="A12" s="443"/>
      <c r="B12" s="445"/>
      <c r="C12" s="104">
        <v>100</v>
      </c>
      <c r="D12" s="53" t="s">
        <v>0</v>
      </c>
      <c r="E12" s="53" t="s">
        <v>0</v>
      </c>
      <c r="F12" s="53" t="s">
        <v>0</v>
      </c>
      <c r="G12" s="53" t="s">
        <v>0</v>
      </c>
      <c r="H12" s="53" t="s">
        <v>0</v>
      </c>
      <c r="I12" s="53" t="s">
        <v>0</v>
      </c>
      <c r="J12" s="53" t="s">
        <v>0</v>
      </c>
      <c r="K12" s="53" t="s">
        <v>0</v>
      </c>
      <c r="L12" s="53" t="s">
        <v>0</v>
      </c>
      <c r="M12" s="53" t="s">
        <v>0</v>
      </c>
      <c r="N12" s="53" t="s">
        <v>0</v>
      </c>
      <c r="O12" s="53" t="s">
        <v>0</v>
      </c>
      <c r="P12" s="53">
        <v>100</v>
      </c>
      <c r="Q12" s="148" t="s">
        <v>0</v>
      </c>
      <c r="R12" s="123"/>
      <c r="S12" s="123"/>
    </row>
    <row r="13" spans="1:19">
      <c r="A13" s="397"/>
      <c r="B13" s="396" t="s">
        <v>33</v>
      </c>
      <c r="C13" s="103">
        <v>5</v>
      </c>
      <c r="D13" s="38" t="s">
        <v>0</v>
      </c>
      <c r="E13" s="105" t="s">
        <v>0</v>
      </c>
      <c r="F13" s="86" t="s">
        <v>0</v>
      </c>
      <c r="G13" s="55" t="s">
        <v>0</v>
      </c>
      <c r="H13" s="55" t="s">
        <v>0</v>
      </c>
      <c r="I13" s="55" t="s">
        <v>0</v>
      </c>
      <c r="J13" s="106" t="s">
        <v>0</v>
      </c>
      <c r="K13" s="55" t="s">
        <v>0</v>
      </c>
      <c r="L13" s="55" t="s">
        <v>0</v>
      </c>
      <c r="M13" s="55" t="s">
        <v>0</v>
      </c>
      <c r="N13" s="55" t="s">
        <v>0</v>
      </c>
      <c r="O13" s="55" t="s">
        <v>0</v>
      </c>
      <c r="P13" s="55">
        <v>3</v>
      </c>
      <c r="Q13" s="86">
        <v>2</v>
      </c>
      <c r="R13" s="3"/>
      <c r="S13" s="3"/>
    </row>
    <row r="14" spans="1:19" s="6" customFormat="1">
      <c r="A14" s="443"/>
      <c r="B14" s="445"/>
      <c r="C14" s="107">
        <v>100</v>
      </c>
      <c r="D14" s="20" t="s">
        <v>0</v>
      </c>
      <c r="E14" s="108" t="s">
        <v>0</v>
      </c>
      <c r="F14" s="84" t="s">
        <v>0</v>
      </c>
      <c r="G14" s="53" t="s">
        <v>0</v>
      </c>
      <c r="H14" s="53" t="s">
        <v>0</v>
      </c>
      <c r="I14" s="53" t="s">
        <v>0</v>
      </c>
      <c r="J14" s="20" t="s">
        <v>0</v>
      </c>
      <c r="K14" s="53" t="s">
        <v>0</v>
      </c>
      <c r="L14" s="53" t="s">
        <v>0</v>
      </c>
      <c r="M14" s="53" t="s">
        <v>0</v>
      </c>
      <c r="N14" s="53" t="s">
        <v>0</v>
      </c>
      <c r="O14" s="53" t="s">
        <v>0</v>
      </c>
      <c r="P14" s="53">
        <v>60</v>
      </c>
      <c r="Q14" s="84">
        <v>40</v>
      </c>
      <c r="R14" s="123"/>
      <c r="S14" s="123"/>
    </row>
    <row r="15" spans="1:19">
      <c r="A15" s="397"/>
      <c r="B15" s="396" t="s">
        <v>34</v>
      </c>
      <c r="C15" s="103">
        <v>7</v>
      </c>
      <c r="D15" s="38" t="s">
        <v>0</v>
      </c>
      <c r="E15" s="109" t="s">
        <v>0</v>
      </c>
      <c r="F15" s="13" t="s">
        <v>0</v>
      </c>
      <c r="G15" s="38" t="s">
        <v>0</v>
      </c>
      <c r="H15" s="55" t="s">
        <v>0</v>
      </c>
      <c r="I15" s="55" t="s">
        <v>0</v>
      </c>
      <c r="J15" s="106" t="s">
        <v>0</v>
      </c>
      <c r="K15" s="55" t="s">
        <v>0</v>
      </c>
      <c r="L15" s="55" t="s">
        <v>0</v>
      </c>
      <c r="M15" s="55" t="s">
        <v>0</v>
      </c>
      <c r="N15" s="106" t="s">
        <v>0</v>
      </c>
      <c r="O15" s="55" t="s">
        <v>0</v>
      </c>
      <c r="P15" s="55">
        <v>7</v>
      </c>
      <c r="Q15" s="86" t="s">
        <v>0</v>
      </c>
      <c r="R15" s="3"/>
      <c r="S15" s="3"/>
    </row>
    <row r="16" spans="1:19" s="6" customFormat="1">
      <c r="A16" s="443"/>
      <c r="B16" s="445"/>
      <c r="C16" s="107">
        <v>100</v>
      </c>
      <c r="D16" s="20" t="s">
        <v>0</v>
      </c>
      <c r="E16" s="40" t="s">
        <v>0</v>
      </c>
      <c r="F16" s="11" t="s">
        <v>0</v>
      </c>
      <c r="G16" s="11" t="s">
        <v>0</v>
      </c>
      <c r="H16" s="53" t="s">
        <v>0</v>
      </c>
      <c r="I16" s="53" t="s">
        <v>0</v>
      </c>
      <c r="J16" s="20" t="s">
        <v>0</v>
      </c>
      <c r="K16" s="53" t="s">
        <v>0</v>
      </c>
      <c r="L16" s="53" t="s">
        <v>0</v>
      </c>
      <c r="M16" s="53" t="s">
        <v>0</v>
      </c>
      <c r="N16" s="20" t="s">
        <v>0</v>
      </c>
      <c r="O16" s="53" t="s">
        <v>0</v>
      </c>
      <c r="P16" s="53">
        <v>100</v>
      </c>
      <c r="Q16" s="84" t="s">
        <v>0</v>
      </c>
      <c r="R16" s="123"/>
      <c r="S16" s="123"/>
    </row>
    <row r="17" spans="1:19">
      <c r="A17" s="397"/>
      <c r="B17" s="396" t="s">
        <v>35</v>
      </c>
      <c r="C17" s="103">
        <v>7</v>
      </c>
      <c r="D17" s="38" t="s">
        <v>0</v>
      </c>
      <c r="E17" s="105" t="s">
        <v>0</v>
      </c>
      <c r="F17" s="13" t="s">
        <v>0</v>
      </c>
      <c r="G17" s="38" t="s">
        <v>0</v>
      </c>
      <c r="H17" s="55" t="s">
        <v>0</v>
      </c>
      <c r="I17" s="38" t="s">
        <v>0</v>
      </c>
      <c r="J17" s="106" t="s">
        <v>0</v>
      </c>
      <c r="K17" s="55" t="s">
        <v>0</v>
      </c>
      <c r="L17" s="55" t="s">
        <v>0</v>
      </c>
      <c r="M17" s="106" t="s">
        <v>0</v>
      </c>
      <c r="N17" s="106" t="s">
        <v>0</v>
      </c>
      <c r="O17" s="55" t="s">
        <v>0</v>
      </c>
      <c r="P17" s="106">
        <v>7</v>
      </c>
      <c r="Q17" s="170" t="s">
        <v>0</v>
      </c>
      <c r="R17" s="3"/>
      <c r="S17" s="3"/>
    </row>
    <row r="18" spans="1:19" s="6" customFormat="1">
      <c r="A18" s="443"/>
      <c r="B18" s="445"/>
      <c r="C18" s="107">
        <v>100</v>
      </c>
      <c r="D18" s="20" t="s">
        <v>0</v>
      </c>
      <c r="E18" s="11" t="s">
        <v>0</v>
      </c>
      <c r="F18" s="11" t="s">
        <v>0</v>
      </c>
      <c r="G18" s="11" t="s">
        <v>0</v>
      </c>
      <c r="H18" s="53" t="s">
        <v>0</v>
      </c>
      <c r="I18" s="11" t="s">
        <v>0</v>
      </c>
      <c r="J18" s="20" t="s">
        <v>0</v>
      </c>
      <c r="K18" s="53" t="s">
        <v>0</v>
      </c>
      <c r="L18" s="53" t="s">
        <v>0</v>
      </c>
      <c r="M18" s="20" t="s">
        <v>0</v>
      </c>
      <c r="N18" s="20" t="s">
        <v>0</v>
      </c>
      <c r="O18" s="53" t="s">
        <v>0</v>
      </c>
      <c r="P18" s="20">
        <v>100</v>
      </c>
      <c r="Q18" s="84" t="s">
        <v>0</v>
      </c>
      <c r="R18" s="123"/>
      <c r="S18" s="123"/>
    </row>
    <row r="19" spans="1:19">
      <c r="A19" s="397"/>
      <c r="B19" s="396" t="s">
        <v>36</v>
      </c>
      <c r="C19" s="103">
        <v>13</v>
      </c>
      <c r="D19" s="38" t="s">
        <v>0</v>
      </c>
      <c r="E19" s="109" t="s">
        <v>0</v>
      </c>
      <c r="F19" s="13" t="s">
        <v>0</v>
      </c>
      <c r="G19" s="38" t="s">
        <v>0</v>
      </c>
      <c r="H19" s="38" t="s">
        <v>0</v>
      </c>
      <c r="I19" s="55" t="s">
        <v>0</v>
      </c>
      <c r="J19" s="106" t="s">
        <v>0</v>
      </c>
      <c r="K19" s="106" t="s">
        <v>0</v>
      </c>
      <c r="L19" s="106" t="s">
        <v>0</v>
      </c>
      <c r="M19" s="55" t="s">
        <v>0</v>
      </c>
      <c r="N19" s="106" t="s">
        <v>0</v>
      </c>
      <c r="O19" s="55" t="s">
        <v>0</v>
      </c>
      <c r="P19" s="55">
        <v>13</v>
      </c>
      <c r="Q19" s="170" t="s">
        <v>0</v>
      </c>
      <c r="R19" s="3"/>
      <c r="S19" s="3"/>
    </row>
    <row r="20" spans="1:19" s="6" customFormat="1">
      <c r="A20" s="443"/>
      <c r="B20" s="445"/>
      <c r="C20" s="104">
        <v>100</v>
      </c>
      <c r="D20" s="20" t="s">
        <v>0</v>
      </c>
      <c r="E20" s="40" t="s">
        <v>0</v>
      </c>
      <c r="F20" s="11" t="s">
        <v>0</v>
      </c>
      <c r="G20" s="11" t="s">
        <v>0</v>
      </c>
      <c r="H20" s="11" t="s">
        <v>0</v>
      </c>
      <c r="I20" s="53" t="s">
        <v>0</v>
      </c>
      <c r="J20" s="20" t="s">
        <v>0</v>
      </c>
      <c r="K20" s="20" t="s">
        <v>0</v>
      </c>
      <c r="L20" s="20" t="s">
        <v>0</v>
      </c>
      <c r="M20" s="53" t="s">
        <v>0</v>
      </c>
      <c r="N20" s="20" t="s">
        <v>0</v>
      </c>
      <c r="O20" s="53" t="s">
        <v>0</v>
      </c>
      <c r="P20" s="53">
        <v>100</v>
      </c>
      <c r="Q20" s="148" t="s">
        <v>0</v>
      </c>
      <c r="R20" s="123"/>
      <c r="S20" s="123"/>
    </row>
    <row r="21" spans="1:19">
      <c r="A21" s="397"/>
      <c r="B21" s="396" t="s">
        <v>37</v>
      </c>
      <c r="C21" s="103">
        <v>9</v>
      </c>
      <c r="D21" s="38" t="s">
        <v>0</v>
      </c>
      <c r="E21" s="105" t="s">
        <v>0</v>
      </c>
      <c r="F21" s="13" t="s">
        <v>0</v>
      </c>
      <c r="G21" s="38" t="s">
        <v>0</v>
      </c>
      <c r="H21" s="55" t="s">
        <v>0</v>
      </c>
      <c r="I21" s="38" t="s">
        <v>0</v>
      </c>
      <c r="J21" s="106" t="s">
        <v>0</v>
      </c>
      <c r="K21" s="106" t="s">
        <v>0</v>
      </c>
      <c r="L21" s="106" t="s">
        <v>0</v>
      </c>
      <c r="M21" s="106" t="s">
        <v>0</v>
      </c>
      <c r="N21" s="106" t="s">
        <v>0</v>
      </c>
      <c r="O21" s="110" t="s">
        <v>0</v>
      </c>
      <c r="P21" s="106">
        <v>7</v>
      </c>
      <c r="Q21" s="171">
        <v>2</v>
      </c>
      <c r="R21" s="3"/>
      <c r="S21" s="3"/>
    </row>
    <row r="22" spans="1:19" s="6" customFormat="1">
      <c r="A22" s="443"/>
      <c r="B22" s="445"/>
      <c r="C22" s="107">
        <v>100</v>
      </c>
      <c r="D22" s="20" t="s">
        <v>0</v>
      </c>
      <c r="E22" s="11" t="s">
        <v>0</v>
      </c>
      <c r="F22" s="11" t="s">
        <v>0</v>
      </c>
      <c r="G22" s="11" t="s">
        <v>0</v>
      </c>
      <c r="H22" s="53" t="s">
        <v>0</v>
      </c>
      <c r="I22" s="11" t="s">
        <v>0</v>
      </c>
      <c r="J22" s="20" t="s">
        <v>0</v>
      </c>
      <c r="K22" s="20" t="s">
        <v>0</v>
      </c>
      <c r="L22" s="20" t="s">
        <v>0</v>
      </c>
      <c r="M22" s="20" t="s">
        <v>0</v>
      </c>
      <c r="N22" s="20" t="s">
        <v>0</v>
      </c>
      <c r="O22" s="20" t="s">
        <v>0</v>
      </c>
      <c r="P22" s="20">
        <v>77.777777777777786</v>
      </c>
      <c r="Q22" s="12">
        <v>22.222222222222221</v>
      </c>
      <c r="R22" s="123"/>
      <c r="S22" s="123"/>
    </row>
    <row r="23" spans="1:19">
      <c r="A23" s="397"/>
      <c r="B23" s="396" t="s">
        <v>38</v>
      </c>
      <c r="C23" s="103">
        <v>8</v>
      </c>
      <c r="D23" s="38" t="s">
        <v>0</v>
      </c>
      <c r="E23" s="109" t="s">
        <v>0</v>
      </c>
      <c r="F23" s="13" t="s">
        <v>0</v>
      </c>
      <c r="G23" s="38" t="s">
        <v>0</v>
      </c>
      <c r="H23" s="55" t="s">
        <v>0</v>
      </c>
      <c r="I23" s="38" t="s">
        <v>0</v>
      </c>
      <c r="J23" s="106" t="s">
        <v>0</v>
      </c>
      <c r="K23" s="106" t="s">
        <v>0</v>
      </c>
      <c r="L23" s="106" t="s">
        <v>0</v>
      </c>
      <c r="M23" s="106" t="s">
        <v>0</v>
      </c>
      <c r="N23" s="106" t="s">
        <v>0</v>
      </c>
      <c r="O23" s="110" t="s">
        <v>0</v>
      </c>
      <c r="P23" s="106">
        <v>8</v>
      </c>
      <c r="Q23" s="86" t="s">
        <v>0</v>
      </c>
      <c r="R23" s="3"/>
      <c r="S23" s="3"/>
    </row>
    <row r="24" spans="1:19" s="6" customFormat="1">
      <c r="A24" s="443"/>
      <c r="B24" s="445"/>
      <c r="C24" s="107">
        <v>100</v>
      </c>
      <c r="D24" s="20" t="s">
        <v>0</v>
      </c>
      <c r="E24" s="11" t="s">
        <v>0</v>
      </c>
      <c r="F24" s="11" t="s">
        <v>0</v>
      </c>
      <c r="G24" s="11" t="s">
        <v>0</v>
      </c>
      <c r="H24" s="53" t="s">
        <v>0</v>
      </c>
      <c r="I24" s="11" t="s">
        <v>0</v>
      </c>
      <c r="J24" s="20" t="s">
        <v>0</v>
      </c>
      <c r="K24" s="20" t="s">
        <v>0</v>
      </c>
      <c r="L24" s="20" t="s">
        <v>0</v>
      </c>
      <c r="M24" s="20" t="s">
        <v>0</v>
      </c>
      <c r="N24" s="20" t="s">
        <v>0</v>
      </c>
      <c r="O24" s="20" t="s">
        <v>0</v>
      </c>
      <c r="P24" s="20">
        <v>100</v>
      </c>
      <c r="Q24" s="148" t="s">
        <v>0</v>
      </c>
      <c r="R24" s="123"/>
      <c r="S24" s="123"/>
    </row>
    <row r="25" spans="1:19">
      <c r="A25" s="400" t="s">
        <v>296</v>
      </c>
      <c r="B25" s="396"/>
      <c r="C25" s="103">
        <v>16</v>
      </c>
      <c r="D25" s="38" t="s">
        <v>0</v>
      </c>
      <c r="E25" s="109" t="s">
        <v>0</v>
      </c>
      <c r="F25" s="13" t="s">
        <v>0</v>
      </c>
      <c r="G25" s="38" t="s">
        <v>0</v>
      </c>
      <c r="H25" s="38" t="s">
        <v>0</v>
      </c>
      <c r="I25" s="38" t="s">
        <v>0</v>
      </c>
      <c r="J25" s="106" t="s">
        <v>0</v>
      </c>
      <c r="K25" s="55" t="s">
        <v>0</v>
      </c>
      <c r="L25" s="106" t="s">
        <v>0</v>
      </c>
      <c r="M25" s="55" t="s">
        <v>0</v>
      </c>
      <c r="N25" s="106" t="s">
        <v>0</v>
      </c>
      <c r="O25" s="55" t="s">
        <v>0</v>
      </c>
      <c r="P25" s="89">
        <v>15</v>
      </c>
      <c r="Q25" s="86">
        <v>1</v>
      </c>
      <c r="R25" s="3"/>
      <c r="S25" s="3"/>
    </row>
    <row r="26" spans="1:19" s="6" customFormat="1">
      <c r="A26" s="444"/>
      <c r="B26" s="445"/>
      <c r="C26" s="107">
        <v>100</v>
      </c>
      <c r="D26" s="20" t="s">
        <v>0</v>
      </c>
      <c r="E26" s="40" t="s">
        <v>0</v>
      </c>
      <c r="F26" s="11" t="s">
        <v>0</v>
      </c>
      <c r="G26" s="11" t="s">
        <v>0</v>
      </c>
      <c r="H26" s="11" t="s">
        <v>0</v>
      </c>
      <c r="I26" s="11" t="s">
        <v>0</v>
      </c>
      <c r="J26" s="20" t="s">
        <v>0</v>
      </c>
      <c r="K26" s="53" t="s">
        <v>0</v>
      </c>
      <c r="L26" s="20" t="s">
        <v>0</v>
      </c>
      <c r="M26" s="53" t="s">
        <v>0</v>
      </c>
      <c r="N26" s="20" t="s">
        <v>0</v>
      </c>
      <c r="O26" s="53" t="s">
        <v>0</v>
      </c>
      <c r="P26" s="53">
        <v>93.75</v>
      </c>
      <c r="Q26" s="84">
        <v>6.25</v>
      </c>
      <c r="R26" s="123"/>
      <c r="S26" s="123"/>
    </row>
    <row r="27" spans="1:19">
      <c r="A27" s="397"/>
      <c r="B27" s="396" t="s">
        <v>39</v>
      </c>
      <c r="C27" s="95">
        <v>1</v>
      </c>
      <c r="D27" s="55" t="s">
        <v>0</v>
      </c>
      <c r="E27" s="96" t="s">
        <v>0</v>
      </c>
      <c r="F27" s="96" t="s">
        <v>0</v>
      </c>
      <c r="G27" s="96" t="s">
        <v>0</v>
      </c>
      <c r="H27" s="96" t="s">
        <v>0</v>
      </c>
      <c r="I27" s="96" t="s">
        <v>0</v>
      </c>
      <c r="J27" s="96" t="s">
        <v>0</v>
      </c>
      <c r="K27" s="96" t="s">
        <v>0</v>
      </c>
      <c r="L27" s="55" t="s">
        <v>0</v>
      </c>
      <c r="M27" s="55" t="s">
        <v>0</v>
      </c>
      <c r="N27" s="55" t="s">
        <v>0</v>
      </c>
      <c r="O27" s="96" t="s">
        <v>0</v>
      </c>
      <c r="P27" s="55">
        <v>1</v>
      </c>
      <c r="Q27" s="86" t="s">
        <v>0</v>
      </c>
      <c r="R27" s="3"/>
      <c r="S27" s="3"/>
    </row>
    <row r="28" spans="1:19" s="6" customFormat="1">
      <c r="A28" s="443"/>
      <c r="B28" s="445"/>
      <c r="C28" s="97">
        <v>100</v>
      </c>
      <c r="D28" s="53" t="s">
        <v>0</v>
      </c>
      <c r="E28" s="84" t="s">
        <v>0</v>
      </c>
      <c r="F28" s="84" t="s">
        <v>0</v>
      </c>
      <c r="G28" s="84" t="s">
        <v>0</v>
      </c>
      <c r="H28" s="84" t="s">
        <v>0</v>
      </c>
      <c r="I28" s="84" t="s">
        <v>0</v>
      </c>
      <c r="J28" s="84" t="s">
        <v>0</v>
      </c>
      <c r="K28" s="84" t="s">
        <v>0</v>
      </c>
      <c r="L28" s="53" t="s">
        <v>0</v>
      </c>
      <c r="M28" s="53" t="s">
        <v>0</v>
      </c>
      <c r="N28" s="53" t="s">
        <v>0</v>
      </c>
      <c r="O28" s="84" t="s">
        <v>0</v>
      </c>
      <c r="P28" s="53">
        <v>100</v>
      </c>
      <c r="Q28" s="84" t="s">
        <v>0</v>
      </c>
      <c r="R28" s="123"/>
      <c r="S28" s="123"/>
    </row>
    <row r="29" spans="1:19">
      <c r="A29" s="397"/>
      <c r="B29" s="396" t="s">
        <v>40</v>
      </c>
      <c r="C29" s="103">
        <v>5</v>
      </c>
      <c r="D29" s="38" t="s">
        <v>0</v>
      </c>
      <c r="E29" s="38" t="s">
        <v>0</v>
      </c>
      <c r="F29" s="13" t="s">
        <v>0</v>
      </c>
      <c r="G29" s="38" t="s">
        <v>0</v>
      </c>
      <c r="H29" s="38" t="s">
        <v>0</v>
      </c>
      <c r="I29" s="38" t="s">
        <v>0</v>
      </c>
      <c r="J29" s="38" t="s">
        <v>0</v>
      </c>
      <c r="K29" s="40" t="s">
        <v>0</v>
      </c>
      <c r="L29" s="106" t="s">
        <v>0</v>
      </c>
      <c r="M29" s="106" t="s">
        <v>0</v>
      </c>
      <c r="N29" s="106" t="s">
        <v>0</v>
      </c>
      <c r="O29" s="89" t="s">
        <v>0</v>
      </c>
      <c r="P29" s="106">
        <v>5</v>
      </c>
      <c r="Q29" s="170" t="s">
        <v>0</v>
      </c>
      <c r="R29" s="3"/>
      <c r="S29" s="3"/>
    </row>
    <row r="30" spans="1:19" s="6" customFormat="1">
      <c r="A30" s="443"/>
      <c r="B30" s="445"/>
      <c r="C30" s="107">
        <v>100</v>
      </c>
      <c r="D30" s="20" t="s">
        <v>0</v>
      </c>
      <c r="E30" s="112" t="s">
        <v>0</v>
      </c>
      <c r="F30" s="11" t="s">
        <v>0</v>
      </c>
      <c r="G30" s="112" t="s">
        <v>0</v>
      </c>
      <c r="H30" s="112" t="s">
        <v>0</v>
      </c>
      <c r="I30" s="20" t="s">
        <v>0</v>
      </c>
      <c r="J30" s="112" t="s">
        <v>0</v>
      </c>
      <c r="K30" s="20" t="s">
        <v>0</v>
      </c>
      <c r="L30" s="113" t="s">
        <v>0</v>
      </c>
      <c r="M30" s="113" t="s">
        <v>0</v>
      </c>
      <c r="N30" s="113" t="s">
        <v>0</v>
      </c>
      <c r="O30" s="94" t="s">
        <v>0</v>
      </c>
      <c r="P30" s="20">
        <v>100</v>
      </c>
      <c r="Q30" s="148" t="s">
        <v>0</v>
      </c>
      <c r="R30" s="123"/>
      <c r="S30" s="123"/>
    </row>
    <row r="31" spans="1:19">
      <c r="A31" s="397"/>
      <c r="B31" s="396" t="s">
        <v>41</v>
      </c>
      <c r="C31" s="92">
        <v>4</v>
      </c>
      <c r="D31" s="55" t="s">
        <v>0</v>
      </c>
      <c r="E31" s="55" t="s">
        <v>0</v>
      </c>
      <c r="F31" s="55" t="s">
        <v>0</v>
      </c>
      <c r="G31" s="55" t="s">
        <v>0</v>
      </c>
      <c r="H31" s="55" t="s">
        <v>0</v>
      </c>
      <c r="I31" s="55" t="s">
        <v>0</v>
      </c>
      <c r="J31" s="55" t="s">
        <v>0</v>
      </c>
      <c r="K31" s="55" t="s">
        <v>0</v>
      </c>
      <c r="L31" s="55" t="s">
        <v>0</v>
      </c>
      <c r="M31" s="55" t="s">
        <v>0</v>
      </c>
      <c r="N31" s="55" t="s">
        <v>0</v>
      </c>
      <c r="O31" s="55" t="s">
        <v>0</v>
      </c>
      <c r="P31" s="55">
        <v>4</v>
      </c>
      <c r="Q31" s="86" t="s">
        <v>0</v>
      </c>
      <c r="R31" s="3"/>
      <c r="S31" s="3"/>
    </row>
    <row r="32" spans="1:19" s="6" customFormat="1">
      <c r="A32" s="443"/>
      <c r="B32" s="445"/>
      <c r="C32" s="93">
        <v>100</v>
      </c>
      <c r="D32" s="53" t="s">
        <v>0</v>
      </c>
      <c r="E32" s="53" t="s">
        <v>0</v>
      </c>
      <c r="F32" s="53" t="s">
        <v>0</v>
      </c>
      <c r="G32" s="53" t="s">
        <v>0</v>
      </c>
      <c r="H32" s="53" t="s">
        <v>0</v>
      </c>
      <c r="I32" s="53" t="s">
        <v>0</v>
      </c>
      <c r="J32" s="53" t="s">
        <v>0</v>
      </c>
      <c r="K32" s="53" t="s">
        <v>0</v>
      </c>
      <c r="L32" s="53" t="s">
        <v>0</v>
      </c>
      <c r="M32" s="53" t="s">
        <v>0</v>
      </c>
      <c r="N32" s="53" t="s">
        <v>0</v>
      </c>
      <c r="O32" s="53" t="s">
        <v>0</v>
      </c>
      <c r="P32" s="53">
        <v>100</v>
      </c>
      <c r="Q32" s="84" t="s">
        <v>0</v>
      </c>
      <c r="R32" s="123"/>
      <c r="S32" s="123"/>
    </row>
    <row r="33" spans="1:19">
      <c r="A33" s="397"/>
      <c r="B33" s="396" t="s">
        <v>42</v>
      </c>
      <c r="C33" s="103">
        <v>6</v>
      </c>
      <c r="D33" s="55" t="s">
        <v>0</v>
      </c>
      <c r="E33" s="55" t="s">
        <v>0</v>
      </c>
      <c r="F33" s="55" t="s">
        <v>0</v>
      </c>
      <c r="G33" s="55" t="s">
        <v>0</v>
      </c>
      <c r="H33" s="55" t="s">
        <v>0</v>
      </c>
      <c r="I33" s="55" t="s">
        <v>0</v>
      </c>
      <c r="J33" s="55" t="s">
        <v>0</v>
      </c>
      <c r="K33" s="55" t="s">
        <v>0</v>
      </c>
      <c r="L33" s="55" t="s">
        <v>0</v>
      </c>
      <c r="M33" s="55" t="s">
        <v>0</v>
      </c>
      <c r="N33" s="55" t="s">
        <v>0</v>
      </c>
      <c r="O33" s="55" t="s">
        <v>0</v>
      </c>
      <c r="P33" s="55">
        <v>5</v>
      </c>
      <c r="Q33" s="170">
        <v>1</v>
      </c>
      <c r="R33" s="3"/>
      <c r="S33" s="3"/>
    </row>
    <row r="34" spans="1:19" s="6" customFormat="1">
      <c r="A34" s="443"/>
      <c r="B34" s="445"/>
      <c r="C34" s="107">
        <v>100</v>
      </c>
      <c r="D34" s="53" t="s">
        <v>0</v>
      </c>
      <c r="E34" s="53" t="s">
        <v>0</v>
      </c>
      <c r="F34" s="53" t="s">
        <v>0</v>
      </c>
      <c r="G34" s="53" t="s">
        <v>0</v>
      </c>
      <c r="H34" s="53" t="s">
        <v>0</v>
      </c>
      <c r="I34" s="53" t="s">
        <v>0</v>
      </c>
      <c r="J34" s="53" t="s">
        <v>0</v>
      </c>
      <c r="K34" s="53" t="s">
        <v>0</v>
      </c>
      <c r="L34" s="53" t="s">
        <v>0</v>
      </c>
      <c r="M34" s="53" t="s">
        <v>0</v>
      </c>
      <c r="N34" s="53" t="s">
        <v>0</v>
      </c>
      <c r="O34" s="53" t="s">
        <v>0</v>
      </c>
      <c r="P34" s="53">
        <v>83.333333333333343</v>
      </c>
      <c r="Q34" s="84">
        <v>16.666666666666664</v>
      </c>
      <c r="R34" s="123"/>
      <c r="S34" s="123"/>
    </row>
    <row r="35" spans="1:19">
      <c r="A35" s="397"/>
      <c r="B35" s="396" t="s">
        <v>43</v>
      </c>
      <c r="C35" s="103" t="s">
        <v>0</v>
      </c>
      <c r="D35" s="38" t="s">
        <v>0</v>
      </c>
      <c r="E35" s="38" t="s">
        <v>0</v>
      </c>
      <c r="F35" s="13" t="s">
        <v>0</v>
      </c>
      <c r="G35" s="55" t="s">
        <v>0</v>
      </c>
      <c r="H35" s="55" t="s">
        <v>0</v>
      </c>
      <c r="I35" s="55" t="s">
        <v>0</v>
      </c>
      <c r="J35" s="106" t="s">
        <v>0</v>
      </c>
      <c r="K35" s="55" t="s">
        <v>0</v>
      </c>
      <c r="L35" s="55" t="s">
        <v>0</v>
      </c>
      <c r="M35" s="55" t="s">
        <v>0</v>
      </c>
      <c r="N35" s="55" t="s">
        <v>0</v>
      </c>
      <c r="O35" s="55" t="s">
        <v>0</v>
      </c>
      <c r="P35" s="55" t="s">
        <v>0</v>
      </c>
      <c r="Q35" s="86" t="s">
        <v>0</v>
      </c>
      <c r="R35" s="3"/>
      <c r="S35" s="3"/>
    </row>
    <row r="36" spans="1:19" s="6" customFormat="1">
      <c r="A36" s="446"/>
      <c r="B36" s="447"/>
      <c r="C36" s="162" t="s">
        <v>0</v>
      </c>
      <c r="D36" s="163" t="s">
        <v>0</v>
      </c>
      <c r="E36" s="163" t="s">
        <v>0</v>
      </c>
      <c r="F36" s="164" t="s">
        <v>0</v>
      </c>
      <c r="G36" s="61" t="s">
        <v>0</v>
      </c>
      <c r="H36" s="61" t="s">
        <v>0</v>
      </c>
      <c r="I36" s="61" t="s">
        <v>0</v>
      </c>
      <c r="J36" s="163" t="s">
        <v>0</v>
      </c>
      <c r="K36" s="61" t="s">
        <v>0</v>
      </c>
      <c r="L36" s="61" t="s">
        <v>0</v>
      </c>
      <c r="M36" s="61" t="s">
        <v>0</v>
      </c>
      <c r="N36" s="61" t="s">
        <v>0</v>
      </c>
      <c r="O36" s="61" t="s">
        <v>0</v>
      </c>
      <c r="P36" s="61" t="s">
        <v>0</v>
      </c>
      <c r="Q36" s="91" t="s">
        <v>0</v>
      </c>
      <c r="R36" s="123"/>
      <c r="S36" s="123"/>
    </row>
    <row r="37" spans="1:19">
      <c r="R37" s="3"/>
      <c r="S37" s="3"/>
    </row>
    <row r="38" spans="1:19">
      <c r="R38" s="3"/>
      <c r="S38" s="3"/>
    </row>
    <row r="39" spans="1:19">
      <c r="R39" s="3"/>
      <c r="S39" s="3"/>
    </row>
    <row r="40" spans="1:19">
      <c r="R40" s="3"/>
      <c r="S40" s="3"/>
    </row>
    <row r="41" spans="1:19">
      <c r="R41" s="3"/>
      <c r="S41" s="3"/>
    </row>
    <row r="42" spans="1:19">
      <c r="R42" s="3"/>
      <c r="S42" s="3"/>
    </row>
    <row r="43" spans="1:19">
      <c r="R43" s="3"/>
      <c r="S43" s="3"/>
    </row>
    <row r="44" spans="1:19">
      <c r="R44" s="3"/>
      <c r="S44" s="3"/>
    </row>
    <row r="45" spans="1:19">
      <c r="R45" s="3"/>
      <c r="S45" s="3"/>
    </row>
    <row r="46" spans="1:19">
      <c r="R46" s="3"/>
      <c r="S46" s="3"/>
    </row>
    <row r="47" spans="1:19">
      <c r="R47" s="3"/>
      <c r="S47" s="3"/>
    </row>
    <row r="48" spans="1:19">
      <c r="R48" s="3"/>
      <c r="S48" s="3"/>
    </row>
    <row r="49" spans="18:19">
      <c r="R49" s="3"/>
      <c r="S49" s="3"/>
    </row>
    <row r="50" spans="18:19">
      <c r="R50" s="3"/>
      <c r="S50" s="3"/>
    </row>
    <row r="51" spans="18:19">
      <c r="R51" s="3"/>
      <c r="S51" s="3"/>
    </row>
    <row r="52" spans="18:19">
      <c r="R52" s="3"/>
      <c r="S52" s="3"/>
    </row>
    <row r="53" spans="18:19">
      <c r="R53" s="3"/>
      <c r="S53" s="3"/>
    </row>
    <row r="54" spans="18:19">
      <c r="R54" s="3"/>
      <c r="S54" s="3"/>
    </row>
    <row r="55" spans="18:19">
      <c r="R55" s="3"/>
      <c r="S55" s="3"/>
    </row>
    <row r="56" spans="18:19">
      <c r="R56" s="3"/>
      <c r="S56" s="3"/>
    </row>
    <row r="57" spans="18:19">
      <c r="R57" s="3"/>
      <c r="S57" s="3"/>
    </row>
    <row r="58" spans="18:19">
      <c r="R58" s="3"/>
      <c r="S58" s="3"/>
    </row>
    <row r="59" spans="18:19">
      <c r="R59" s="3"/>
      <c r="S59" s="3"/>
    </row>
    <row r="60" spans="18:19">
      <c r="R60" s="3"/>
      <c r="S60" s="3"/>
    </row>
    <row r="61" spans="18:19">
      <c r="R61" s="3"/>
      <c r="S61" s="3"/>
    </row>
    <row r="62" spans="18:19">
      <c r="R62" s="3"/>
      <c r="S62" s="3"/>
    </row>
    <row r="63" spans="18:19">
      <c r="R63" s="3"/>
      <c r="S63" s="3"/>
    </row>
    <row r="64" spans="18:19">
      <c r="R64" s="3"/>
      <c r="S64" s="3"/>
    </row>
    <row r="65" spans="18:19">
      <c r="R65" s="3"/>
      <c r="S65" s="3"/>
    </row>
    <row r="66" spans="18:19">
      <c r="R66" s="3"/>
      <c r="S66" s="3"/>
    </row>
    <row r="67" spans="18:19">
      <c r="R67" s="3"/>
      <c r="S67" s="3"/>
    </row>
    <row r="68" spans="18:19">
      <c r="R68" s="3"/>
      <c r="S68" s="3"/>
    </row>
    <row r="69" spans="18:19">
      <c r="R69" s="3"/>
      <c r="S69" s="3"/>
    </row>
    <row r="70" spans="18:19">
      <c r="R70" s="3"/>
      <c r="S70" s="3"/>
    </row>
    <row r="71" spans="18:19">
      <c r="R71" s="3"/>
      <c r="S71" s="3"/>
    </row>
    <row r="72" spans="18:19">
      <c r="R72" s="3"/>
      <c r="S72" s="3"/>
    </row>
    <row r="73" spans="18:19">
      <c r="R73" s="3"/>
      <c r="S73" s="3"/>
    </row>
    <row r="74" spans="18:19">
      <c r="R74" s="3"/>
      <c r="S74" s="3"/>
    </row>
    <row r="75" spans="18:19">
      <c r="R75" s="3"/>
      <c r="S75" s="3"/>
    </row>
    <row r="76" spans="18:19">
      <c r="R76" s="3"/>
      <c r="S76" s="3"/>
    </row>
    <row r="77" spans="18:19">
      <c r="R77" s="3"/>
      <c r="S77" s="3"/>
    </row>
    <row r="78" spans="18:19">
      <c r="R78" s="3"/>
      <c r="S78" s="3"/>
    </row>
    <row r="79" spans="18:19">
      <c r="R79" s="3"/>
      <c r="S79" s="3"/>
    </row>
    <row r="80" spans="18:19">
      <c r="R80" s="3"/>
      <c r="S80" s="3"/>
    </row>
    <row r="81" spans="18:19">
      <c r="R81" s="3"/>
      <c r="S81" s="3"/>
    </row>
    <row r="82" spans="18:19">
      <c r="R82" s="3"/>
      <c r="S82" s="3"/>
    </row>
    <row r="83" spans="18:19">
      <c r="R83" s="3"/>
      <c r="S83" s="3"/>
    </row>
    <row r="84" spans="18:19">
      <c r="R84" s="3"/>
      <c r="S84" s="3"/>
    </row>
    <row r="85" spans="18:19">
      <c r="R85" s="3"/>
      <c r="S85" s="3"/>
    </row>
    <row r="86" spans="18:19">
      <c r="R86" s="3"/>
      <c r="S86" s="3"/>
    </row>
    <row r="87" spans="18:19">
      <c r="R87" s="3"/>
      <c r="S87" s="3"/>
    </row>
    <row r="88" spans="18:19">
      <c r="R88" s="3"/>
      <c r="S88" s="3"/>
    </row>
    <row r="89" spans="18:19">
      <c r="R89" s="3"/>
      <c r="S89" s="3"/>
    </row>
    <row r="90" spans="18:19">
      <c r="R90" s="3"/>
      <c r="S90" s="3"/>
    </row>
    <row r="91" spans="18:19">
      <c r="R91" s="3"/>
      <c r="S91" s="3"/>
    </row>
    <row r="92" spans="18:19">
      <c r="R92" s="3"/>
      <c r="S92" s="3"/>
    </row>
    <row r="93" spans="18:19">
      <c r="R93" s="3"/>
      <c r="S93" s="3"/>
    </row>
    <row r="94" spans="18:19">
      <c r="R94" s="3"/>
      <c r="S94" s="3"/>
    </row>
    <row r="95" spans="18:19">
      <c r="R95" s="3"/>
      <c r="S95" s="3"/>
    </row>
    <row r="96" spans="18:19">
      <c r="R96" s="3"/>
      <c r="S96" s="3"/>
    </row>
    <row r="97" spans="18:19">
      <c r="R97" s="3"/>
      <c r="S97" s="3"/>
    </row>
    <row r="98" spans="18:19">
      <c r="R98" s="3"/>
      <c r="S98" s="3"/>
    </row>
    <row r="99" spans="18:19">
      <c r="R99" s="3"/>
      <c r="S99" s="3"/>
    </row>
    <row r="100" spans="18:19">
      <c r="R100" s="3"/>
      <c r="S100" s="3"/>
    </row>
    <row r="101" spans="18:19">
      <c r="R101" s="3"/>
      <c r="S101" s="3"/>
    </row>
    <row r="102" spans="18:19">
      <c r="R102" s="3"/>
      <c r="S102" s="3"/>
    </row>
    <row r="103" spans="18:19">
      <c r="R103" s="3"/>
      <c r="S103" s="3"/>
    </row>
    <row r="104" spans="18:19">
      <c r="R104" s="3"/>
      <c r="S104" s="3"/>
    </row>
    <row r="105" spans="18:19">
      <c r="R105" s="3"/>
      <c r="S105" s="3"/>
    </row>
    <row r="106" spans="18:19">
      <c r="R106" s="3"/>
      <c r="S106" s="3"/>
    </row>
    <row r="107" spans="18:19">
      <c r="R107" s="3"/>
      <c r="S107" s="3"/>
    </row>
    <row r="108" spans="18:19">
      <c r="R108" s="3"/>
      <c r="S108" s="3"/>
    </row>
    <row r="109" spans="18:19">
      <c r="R109" s="3"/>
      <c r="S109" s="3"/>
    </row>
    <row r="110" spans="18:19">
      <c r="R110" s="3"/>
      <c r="S110" s="3"/>
    </row>
    <row r="111" spans="18:19">
      <c r="R111" s="3"/>
      <c r="S111" s="3"/>
    </row>
    <row r="112" spans="18:19">
      <c r="R112" s="3"/>
      <c r="S112" s="3"/>
    </row>
    <row r="113" spans="18:19">
      <c r="R113" s="3"/>
      <c r="S113" s="3"/>
    </row>
    <row r="114" spans="18:19">
      <c r="R114" s="3"/>
      <c r="S114" s="3"/>
    </row>
    <row r="115" spans="18:19">
      <c r="R115" s="3"/>
      <c r="S115" s="3"/>
    </row>
    <row r="116" spans="18:19">
      <c r="R116" s="3"/>
      <c r="S116" s="3"/>
    </row>
    <row r="117" spans="18:19">
      <c r="R117" s="3"/>
      <c r="S117" s="3"/>
    </row>
    <row r="118" spans="18:19">
      <c r="R118" s="3"/>
      <c r="S118" s="3"/>
    </row>
    <row r="119" spans="18:19">
      <c r="R119" s="3"/>
      <c r="S119" s="3"/>
    </row>
    <row r="120" spans="18:19">
      <c r="R120" s="3"/>
      <c r="S120" s="3"/>
    </row>
    <row r="121" spans="18:19">
      <c r="R121" s="3"/>
      <c r="S121" s="3"/>
    </row>
    <row r="122" spans="18:19">
      <c r="R122" s="3"/>
      <c r="S122" s="3"/>
    </row>
    <row r="123" spans="18:19">
      <c r="R123" s="3"/>
      <c r="S123" s="3"/>
    </row>
    <row r="124" spans="18:19">
      <c r="R124" s="3"/>
      <c r="S124" s="3"/>
    </row>
    <row r="125" spans="18:19">
      <c r="R125" s="3"/>
      <c r="S125" s="3"/>
    </row>
    <row r="126" spans="18:19">
      <c r="R126" s="3"/>
      <c r="S126" s="3"/>
    </row>
    <row r="127" spans="18:19">
      <c r="R127" s="3"/>
      <c r="S127" s="3"/>
    </row>
    <row r="128" spans="18:19">
      <c r="R128" s="3"/>
      <c r="S128" s="3"/>
    </row>
    <row r="129" spans="18:19">
      <c r="R129" s="3"/>
      <c r="S129" s="3"/>
    </row>
    <row r="130" spans="18:19">
      <c r="R130" s="3"/>
      <c r="S130" s="3"/>
    </row>
    <row r="131" spans="18:19">
      <c r="R131" s="3"/>
      <c r="S131" s="3"/>
    </row>
    <row r="132" spans="18:19">
      <c r="R132" s="3"/>
      <c r="S132" s="3"/>
    </row>
    <row r="133" spans="18:19">
      <c r="R133" s="3"/>
      <c r="S133" s="3"/>
    </row>
    <row r="134" spans="18:19">
      <c r="R134" s="3"/>
      <c r="S134" s="3"/>
    </row>
    <row r="135" spans="18:19">
      <c r="R135" s="3"/>
      <c r="S135" s="3"/>
    </row>
    <row r="136" spans="18:19">
      <c r="R136" s="3"/>
      <c r="S136" s="3"/>
    </row>
    <row r="137" spans="18:19">
      <c r="R137" s="3"/>
      <c r="S137" s="3"/>
    </row>
    <row r="138" spans="18:19">
      <c r="R138" s="3"/>
      <c r="S138" s="3"/>
    </row>
    <row r="139" spans="18:19">
      <c r="R139" s="3"/>
      <c r="S139" s="3"/>
    </row>
    <row r="140" spans="18:19">
      <c r="R140" s="3"/>
      <c r="S140" s="3"/>
    </row>
    <row r="141" spans="18:19">
      <c r="R141" s="3"/>
      <c r="S141" s="3"/>
    </row>
    <row r="142" spans="18:19">
      <c r="R142" s="3"/>
      <c r="S142" s="3"/>
    </row>
    <row r="143" spans="18:19">
      <c r="R143" s="3"/>
      <c r="S143" s="3"/>
    </row>
    <row r="144" spans="18:19">
      <c r="R144" s="3"/>
      <c r="S144" s="3"/>
    </row>
    <row r="145" spans="18:19">
      <c r="R145" s="3"/>
      <c r="S145" s="3"/>
    </row>
    <row r="146" spans="18:19">
      <c r="R146" s="3"/>
      <c r="S146" s="3"/>
    </row>
    <row r="147" spans="18:19">
      <c r="R147" s="3"/>
      <c r="S147" s="3"/>
    </row>
    <row r="148" spans="18:19">
      <c r="R148" s="3"/>
      <c r="S148" s="3"/>
    </row>
    <row r="149" spans="18:19">
      <c r="R149" s="3"/>
      <c r="S149" s="3"/>
    </row>
    <row r="150" spans="18:19">
      <c r="R150" s="3"/>
      <c r="S150" s="3"/>
    </row>
    <row r="151" spans="18:19">
      <c r="R151" s="3"/>
      <c r="S151" s="3"/>
    </row>
    <row r="152" spans="18:19">
      <c r="R152" s="3"/>
      <c r="S152" s="3"/>
    </row>
    <row r="153" spans="18:19">
      <c r="R153" s="3"/>
      <c r="S153" s="3"/>
    </row>
    <row r="154" spans="18:19">
      <c r="R154" s="3"/>
      <c r="S154" s="3"/>
    </row>
    <row r="155" spans="18:19">
      <c r="R155" s="3"/>
      <c r="S155" s="3"/>
    </row>
    <row r="156" spans="18:19">
      <c r="R156" s="3"/>
      <c r="S156" s="3"/>
    </row>
    <row r="157" spans="18:19">
      <c r="R157" s="3"/>
      <c r="S157" s="3"/>
    </row>
    <row r="158" spans="18:19">
      <c r="R158" s="3"/>
      <c r="S158" s="3"/>
    </row>
    <row r="159" spans="18:19">
      <c r="R159" s="3"/>
      <c r="S159" s="3"/>
    </row>
    <row r="160" spans="18:19">
      <c r="R160" s="3"/>
      <c r="S160" s="3"/>
    </row>
    <row r="161" spans="18:19">
      <c r="R161" s="3"/>
      <c r="S161" s="3"/>
    </row>
    <row r="162" spans="18:19">
      <c r="R162" s="3"/>
      <c r="S162" s="3"/>
    </row>
    <row r="163" spans="18:19">
      <c r="R163" s="3"/>
      <c r="S163" s="3"/>
    </row>
    <row r="164" spans="18:19">
      <c r="R164" s="3"/>
      <c r="S164" s="3"/>
    </row>
    <row r="165" spans="18:19">
      <c r="R165" s="3"/>
      <c r="S165" s="3"/>
    </row>
    <row r="166" spans="18:19">
      <c r="R166" s="3"/>
      <c r="S166" s="3"/>
    </row>
    <row r="167" spans="18:19">
      <c r="R167" s="3"/>
      <c r="S167" s="3"/>
    </row>
    <row r="168" spans="18:19">
      <c r="R168" s="3"/>
      <c r="S168" s="3"/>
    </row>
    <row r="169" spans="18:19">
      <c r="R169" s="3"/>
      <c r="S169" s="3"/>
    </row>
    <row r="170" spans="18:19">
      <c r="R170" s="3"/>
      <c r="S170" s="3"/>
    </row>
    <row r="171" spans="18:19">
      <c r="R171" s="3"/>
      <c r="S171" s="3"/>
    </row>
    <row r="172" spans="18:19">
      <c r="R172" s="3"/>
      <c r="S172" s="3"/>
    </row>
    <row r="173" spans="18:19">
      <c r="R173" s="3"/>
      <c r="S173" s="3"/>
    </row>
    <row r="174" spans="18:19">
      <c r="R174" s="3"/>
      <c r="S174" s="3"/>
    </row>
    <row r="175" spans="18:19">
      <c r="R175" s="3"/>
      <c r="S175" s="3"/>
    </row>
    <row r="176" spans="18:19">
      <c r="R176" s="3"/>
      <c r="S176" s="3"/>
    </row>
    <row r="177" spans="18:19">
      <c r="R177" s="3"/>
      <c r="S177" s="3"/>
    </row>
    <row r="178" spans="18:19">
      <c r="R178" s="3"/>
      <c r="S178" s="3"/>
    </row>
    <row r="179" spans="18:19">
      <c r="R179" s="3"/>
      <c r="S179" s="3"/>
    </row>
    <row r="180" spans="18:19">
      <c r="R180" s="3"/>
      <c r="S180" s="3"/>
    </row>
    <row r="181" spans="18:19">
      <c r="R181" s="3"/>
      <c r="S181" s="3"/>
    </row>
    <row r="182" spans="18:19">
      <c r="R182" s="3"/>
      <c r="S182" s="3"/>
    </row>
    <row r="183" spans="18:19">
      <c r="R183" s="3"/>
      <c r="S183" s="3"/>
    </row>
    <row r="184" spans="18:19">
      <c r="R184" s="3"/>
      <c r="S184" s="3"/>
    </row>
    <row r="185" spans="18:19">
      <c r="R185" s="3"/>
      <c r="S185" s="3"/>
    </row>
    <row r="186" spans="18:19">
      <c r="R186" s="3"/>
      <c r="S186" s="3"/>
    </row>
    <row r="187" spans="18:19">
      <c r="R187" s="3"/>
      <c r="S187" s="3"/>
    </row>
    <row r="188" spans="18:19">
      <c r="R188" s="3"/>
      <c r="S188" s="3"/>
    </row>
    <row r="189" spans="18:19">
      <c r="R189" s="3"/>
      <c r="S189" s="3"/>
    </row>
    <row r="190" spans="18:19">
      <c r="R190" s="3"/>
      <c r="S190" s="3"/>
    </row>
    <row r="191" spans="18:19">
      <c r="R191" s="3"/>
      <c r="S191" s="3"/>
    </row>
    <row r="192" spans="18:19">
      <c r="R192" s="3"/>
      <c r="S192" s="3"/>
    </row>
    <row r="193" spans="18:19">
      <c r="R193" s="3"/>
      <c r="S193" s="3"/>
    </row>
    <row r="194" spans="18:19">
      <c r="R194" s="3"/>
      <c r="S194" s="3"/>
    </row>
    <row r="195" spans="18:19">
      <c r="R195" s="3"/>
      <c r="S195" s="3"/>
    </row>
    <row r="196" spans="18:19">
      <c r="R196" s="3"/>
      <c r="S196" s="3"/>
    </row>
    <row r="197" spans="18:19">
      <c r="R197" s="3"/>
      <c r="S197" s="3"/>
    </row>
    <row r="198" spans="18:19">
      <c r="R198" s="3"/>
      <c r="S198" s="3"/>
    </row>
    <row r="199" spans="18:19">
      <c r="R199" s="3"/>
      <c r="S199" s="3"/>
    </row>
    <row r="200" spans="18:19">
      <c r="R200" s="3"/>
      <c r="S200" s="3"/>
    </row>
    <row r="201" spans="18:19">
      <c r="R201" s="3"/>
      <c r="S201" s="3"/>
    </row>
    <row r="202" spans="18:19">
      <c r="R202" s="3"/>
      <c r="S202" s="3"/>
    </row>
    <row r="203" spans="18:19">
      <c r="R203" s="3"/>
      <c r="S203" s="3"/>
    </row>
    <row r="204" spans="18:19">
      <c r="R204" s="3"/>
      <c r="S204" s="3"/>
    </row>
    <row r="205" spans="18:19">
      <c r="R205" s="3"/>
      <c r="S205" s="3"/>
    </row>
    <row r="206" spans="18:19">
      <c r="R206" s="3"/>
      <c r="S206" s="3"/>
    </row>
    <row r="207" spans="18:19">
      <c r="R207" s="3"/>
      <c r="S207" s="3"/>
    </row>
    <row r="208" spans="18:19">
      <c r="R208" s="3"/>
      <c r="S208" s="3"/>
    </row>
    <row r="209" spans="18:19">
      <c r="R209" s="3"/>
      <c r="S209" s="3"/>
    </row>
    <row r="210" spans="18:19">
      <c r="R210" s="3"/>
      <c r="S210" s="3"/>
    </row>
    <row r="211" spans="18:19">
      <c r="R211" s="3"/>
      <c r="S211" s="3"/>
    </row>
    <row r="212" spans="18:19">
      <c r="R212" s="3"/>
      <c r="S212" s="3"/>
    </row>
    <row r="213" spans="18:19">
      <c r="R213" s="3"/>
      <c r="S213" s="3"/>
    </row>
    <row r="214" spans="18:19">
      <c r="R214" s="3"/>
      <c r="S214" s="3"/>
    </row>
    <row r="215" spans="18:19">
      <c r="R215" s="3"/>
      <c r="S215" s="3"/>
    </row>
    <row r="216" spans="18:19">
      <c r="R216" s="3"/>
      <c r="S216" s="3"/>
    </row>
    <row r="217" spans="18:19">
      <c r="R217" s="3"/>
      <c r="S217" s="3"/>
    </row>
    <row r="218" spans="18:19">
      <c r="R218" s="3"/>
      <c r="S218" s="3"/>
    </row>
    <row r="219" spans="18:19">
      <c r="R219" s="3"/>
      <c r="S219" s="3"/>
    </row>
    <row r="220" spans="18:19">
      <c r="R220" s="3"/>
      <c r="S220" s="3"/>
    </row>
    <row r="221" spans="18:19">
      <c r="R221" s="3"/>
      <c r="S221" s="3"/>
    </row>
    <row r="222" spans="18:19">
      <c r="R222" s="3"/>
      <c r="S222" s="3"/>
    </row>
    <row r="223" spans="18:19">
      <c r="R223" s="3"/>
      <c r="S223" s="3"/>
    </row>
    <row r="224" spans="18:19">
      <c r="R224" s="3"/>
      <c r="S224" s="3"/>
    </row>
    <row r="225" spans="18:19">
      <c r="R225" s="3"/>
      <c r="S225" s="3"/>
    </row>
    <row r="226" spans="18:19">
      <c r="R226" s="3"/>
      <c r="S226" s="3"/>
    </row>
    <row r="227" spans="18:19">
      <c r="R227" s="3"/>
      <c r="S227" s="3"/>
    </row>
    <row r="228" spans="18:19">
      <c r="R228" s="3"/>
      <c r="S228" s="3"/>
    </row>
    <row r="229" spans="18:19">
      <c r="R229" s="3"/>
      <c r="S229" s="3"/>
    </row>
    <row r="230" spans="18:19">
      <c r="R230" s="3"/>
      <c r="S230" s="3"/>
    </row>
    <row r="231" spans="18:19">
      <c r="R231" s="3"/>
      <c r="S231" s="3"/>
    </row>
    <row r="232" spans="18:19">
      <c r="R232" s="3"/>
      <c r="S232" s="3"/>
    </row>
    <row r="233" spans="18:19">
      <c r="R233" s="3"/>
      <c r="S233" s="3"/>
    </row>
    <row r="234" spans="18:19">
      <c r="R234" s="3"/>
      <c r="S234" s="3"/>
    </row>
    <row r="235" spans="18:19">
      <c r="R235" s="3"/>
      <c r="S235" s="3"/>
    </row>
    <row r="236" spans="18:19">
      <c r="R236" s="3"/>
      <c r="S236" s="3"/>
    </row>
    <row r="237" spans="18:19">
      <c r="R237" s="3"/>
      <c r="S237" s="3"/>
    </row>
    <row r="238" spans="18:19">
      <c r="R238" s="3"/>
      <c r="S238" s="3"/>
    </row>
    <row r="239" spans="18:19">
      <c r="R239" s="3"/>
      <c r="S239" s="3"/>
    </row>
    <row r="240" spans="18:19">
      <c r="R240" s="3"/>
      <c r="S240" s="3"/>
    </row>
    <row r="241" spans="18:19">
      <c r="R241" s="3"/>
      <c r="S241" s="3"/>
    </row>
    <row r="242" spans="18:19">
      <c r="R242" s="3"/>
      <c r="S242" s="3"/>
    </row>
    <row r="243" spans="18:19">
      <c r="R243" s="3"/>
      <c r="S243" s="3"/>
    </row>
    <row r="244" spans="18:19">
      <c r="R244" s="3"/>
      <c r="S244" s="3"/>
    </row>
    <row r="245" spans="18:19">
      <c r="R245" s="3"/>
      <c r="S245" s="3"/>
    </row>
    <row r="246" spans="18:19">
      <c r="R246" s="3"/>
      <c r="S246" s="3"/>
    </row>
    <row r="247" spans="18:19">
      <c r="R247" s="3"/>
      <c r="S247" s="3"/>
    </row>
    <row r="248" spans="18:19">
      <c r="R248" s="3"/>
      <c r="S248" s="3"/>
    </row>
    <row r="249" spans="18:19">
      <c r="R249" s="3"/>
      <c r="S249" s="3"/>
    </row>
    <row r="250" spans="18:19">
      <c r="R250" s="3"/>
      <c r="S250" s="3"/>
    </row>
    <row r="251" spans="18:19">
      <c r="R251" s="3"/>
      <c r="S251" s="3"/>
    </row>
    <row r="252" spans="18:19">
      <c r="R252" s="3"/>
      <c r="S252" s="3"/>
    </row>
    <row r="253" spans="18:19">
      <c r="R253" s="3"/>
      <c r="S253" s="3"/>
    </row>
    <row r="254" spans="18:19">
      <c r="R254" s="3"/>
      <c r="S254" s="3"/>
    </row>
    <row r="255" spans="18:19">
      <c r="R255" s="3"/>
      <c r="S255" s="3"/>
    </row>
    <row r="256" spans="18:19">
      <c r="R256" s="3"/>
      <c r="S256" s="3"/>
    </row>
    <row r="257" spans="18:19">
      <c r="R257" s="3"/>
      <c r="S257" s="3"/>
    </row>
    <row r="258" spans="18:19">
      <c r="R258" s="3"/>
      <c r="S258" s="3"/>
    </row>
    <row r="259" spans="18:19">
      <c r="R259" s="3"/>
      <c r="S259" s="3"/>
    </row>
    <row r="260" spans="18:19">
      <c r="R260" s="3"/>
      <c r="S260" s="3"/>
    </row>
    <row r="261" spans="18:19">
      <c r="R261" s="3"/>
      <c r="S261" s="3"/>
    </row>
    <row r="262" spans="18:19">
      <c r="R262" s="3"/>
      <c r="S262" s="3"/>
    </row>
    <row r="263" spans="18:19">
      <c r="R263" s="3"/>
      <c r="S263" s="3"/>
    </row>
    <row r="264" spans="18:19">
      <c r="R264" s="3"/>
      <c r="S264" s="3"/>
    </row>
    <row r="265" spans="18:19">
      <c r="R265" s="3"/>
      <c r="S265" s="3"/>
    </row>
    <row r="266" spans="18:19">
      <c r="R266" s="3"/>
      <c r="S266" s="3"/>
    </row>
    <row r="267" spans="18:19">
      <c r="R267" s="3"/>
      <c r="S267" s="3"/>
    </row>
    <row r="268" spans="18:19">
      <c r="R268" s="3"/>
      <c r="S268" s="3"/>
    </row>
    <row r="269" spans="18:19">
      <c r="R269" s="3"/>
      <c r="S269" s="3"/>
    </row>
    <row r="270" spans="18:19">
      <c r="R270" s="3"/>
      <c r="S270" s="3"/>
    </row>
    <row r="271" spans="18:19">
      <c r="R271" s="3"/>
      <c r="S271" s="3"/>
    </row>
  </sheetData>
  <mergeCells count="38">
    <mergeCell ref="A35:A36"/>
    <mergeCell ref="B35:B36"/>
    <mergeCell ref="B27:B28"/>
    <mergeCell ref="B29:B30"/>
    <mergeCell ref="B31:B32"/>
    <mergeCell ref="A33:A34"/>
    <mergeCell ref="B33:B34"/>
    <mergeCell ref="A27:A28"/>
    <mergeCell ref="A29:A30"/>
    <mergeCell ref="A31:A32"/>
    <mergeCell ref="B17:B18"/>
    <mergeCell ref="B19:B20"/>
    <mergeCell ref="B21:B22"/>
    <mergeCell ref="B23:B24"/>
    <mergeCell ref="A25:B26"/>
    <mergeCell ref="A17:A18"/>
    <mergeCell ref="A19:A20"/>
    <mergeCell ref="A21:A22"/>
    <mergeCell ref="A23:A24"/>
    <mergeCell ref="Q3:Q6"/>
    <mergeCell ref="E4:E6"/>
    <mergeCell ref="H4:H6"/>
    <mergeCell ref="O4:O6"/>
    <mergeCell ref="G5:G6"/>
    <mergeCell ref="I5:I6"/>
    <mergeCell ref="L5:L6"/>
    <mergeCell ref="C3:C6"/>
    <mergeCell ref="P3:P6"/>
    <mergeCell ref="F5:F6"/>
    <mergeCell ref="D3:D6"/>
    <mergeCell ref="A11:A12"/>
    <mergeCell ref="A13:A14"/>
    <mergeCell ref="A15:A16"/>
    <mergeCell ref="A7:B8"/>
    <mergeCell ref="A9:B10"/>
    <mergeCell ref="B11:B12"/>
    <mergeCell ref="B13:B14"/>
    <mergeCell ref="B15:B16"/>
  </mergeCells>
  <phoneticPr fontId="19"/>
  <pageMargins left="0.75" right="0.75" top="1" bottom="1" header="0.51200000000000001" footer="0.5120000000000000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P34"/>
  <sheetViews>
    <sheetView showGridLines="0" zoomScaleNormal="100" workbookViewId="0"/>
  </sheetViews>
  <sheetFormatPr defaultColWidth="5.875" defaultRowHeight="12"/>
  <cols>
    <col min="1" max="1" width="2" style="2" customWidth="1"/>
    <col min="2" max="2" width="13.875" style="2" customWidth="1"/>
    <col min="3" max="16" width="6.875" style="2" customWidth="1"/>
    <col min="17" max="17" width="6.125" style="2" customWidth="1"/>
    <col min="18" max="16384" width="5.875" style="2"/>
  </cols>
  <sheetData>
    <row r="1" spans="1:16" s="1" customFormat="1" ht="12.75" thickBot="1">
      <c r="A1" s="481" t="s">
        <v>327</v>
      </c>
      <c r="B1" s="4"/>
    </row>
    <row r="2" spans="1:16" ht="6" customHeight="1" thickTop="1">
      <c r="C2" s="34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6"/>
    </row>
    <row r="3" spans="1:16" ht="12" customHeight="1">
      <c r="C3" s="418" t="s">
        <v>1</v>
      </c>
      <c r="D3" s="420" t="s">
        <v>244</v>
      </c>
      <c r="E3" s="225"/>
      <c r="F3" s="225"/>
      <c r="G3" s="225"/>
      <c r="H3" s="420" t="s">
        <v>245</v>
      </c>
      <c r="I3" s="225"/>
      <c r="J3" s="225"/>
      <c r="K3" s="225"/>
      <c r="L3" s="225"/>
      <c r="M3" s="225"/>
      <c r="N3" s="225"/>
      <c r="O3" s="420" t="s">
        <v>246</v>
      </c>
      <c r="P3" s="422" t="s">
        <v>73</v>
      </c>
    </row>
    <row r="4" spans="1:16" ht="182.25" customHeight="1">
      <c r="C4" s="419"/>
      <c r="D4" s="421"/>
      <c r="E4" s="226" t="s">
        <v>137</v>
      </c>
      <c r="F4" s="226" t="s">
        <v>138</v>
      </c>
      <c r="G4" s="226" t="s">
        <v>139</v>
      </c>
      <c r="H4" s="421"/>
      <c r="I4" s="226" t="s">
        <v>122</v>
      </c>
      <c r="J4" s="226" t="s">
        <v>140</v>
      </c>
      <c r="K4" s="226" t="s">
        <v>141</v>
      </c>
      <c r="L4" s="226" t="s">
        <v>247</v>
      </c>
      <c r="M4" s="226" t="s">
        <v>248</v>
      </c>
      <c r="N4" s="226" t="s">
        <v>144</v>
      </c>
      <c r="O4" s="421"/>
      <c r="P4" s="423"/>
    </row>
    <row r="5" spans="1:16" ht="12" customHeight="1">
      <c r="A5" s="398" t="s">
        <v>1</v>
      </c>
      <c r="B5" s="399"/>
      <c r="C5" s="100">
        <v>66</v>
      </c>
      <c r="D5" s="101">
        <v>27</v>
      </c>
      <c r="E5" s="101">
        <v>21</v>
      </c>
      <c r="F5" s="102">
        <v>6</v>
      </c>
      <c r="G5" s="101" t="s">
        <v>0</v>
      </c>
      <c r="H5" s="101">
        <v>1</v>
      </c>
      <c r="I5" s="101" t="s">
        <v>0</v>
      </c>
      <c r="J5" s="101">
        <v>1</v>
      </c>
      <c r="K5" s="101" t="s">
        <v>0</v>
      </c>
      <c r="L5" s="101" t="s">
        <v>0</v>
      </c>
      <c r="M5" s="101" t="s">
        <v>0</v>
      </c>
      <c r="N5" s="101" t="s">
        <v>0</v>
      </c>
      <c r="O5" s="101">
        <v>33</v>
      </c>
      <c r="P5" s="118">
        <v>5</v>
      </c>
    </row>
    <row r="6" spans="1:16" ht="12" customHeight="1">
      <c r="A6" s="444"/>
      <c r="B6" s="445"/>
      <c r="C6" s="30">
        <v>100</v>
      </c>
      <c r="D6" s="20">
        <v>40.909090909090914</v>
      </c>
      <c r="E6" s="20">
        <v>31.818181818181817</v>
      </c>
      <c r="F6" s="11">
        <v>9.0909090909090917</v>
      </c>
      <c r="G6" s="11" t="s">
        <v>0</v>
      </c>
      <c r="H6" s="11">
        <v>1.5151515151515151</v>
      </c>
      <c r="I6" s="11" t="s">
        <v>0</v>
      </c>
      <c r="J6" s="20">
        <v>1.5151515151515151</v>
      </c>
      <c r="K6" s="20" t="s">
        <v>0</v>
      </c>
      <c r="L6" s="20" t="s">
        <v>0</v>
      </c>
      <c r="M6" s="20" t="s">
        <v>0</v>
      </c>
      <c r="N6" s="20" t="s">
        <v>0</v>
      </c>
      <c r="O6" s="20">
        <v>50</v>
      </c>
      <c r="P6" s="12">
        <v>7.5757575757575761</v>
      </c>
    </row>
    <row r="7" spans="1:16" ht="12" customHeight="1">
      <c r="A7" s="400" t="s">
        <v>31</v>
      </c>
      <c r="B7" s="396"/>
      <c r="C7" s="92">
        <v>50</v>
      </c>
      <c r="D7" s="55">
        <v>22</v>
      </c>
      <c r="E7" s="55">
        <v>17</v>
      </c>
      <c r="F7" s="55">
        <v>5</v>
      </c>
      <c r="G7" s="55" t="s">
        <v>0</v>
      </c>
      <c r="H7" s="55" t="s">
        <v>0</v>
      </c>
      <c r="I7" s="55" t="s">
        <v>0</v>
      </c>
      <c r="J7" s="55" t="s">
        <v>0</v>
      </c>
      <c r="K7" s="55" t="s">
        <v>0</v>
      </c>
      <c r="L7" s="55" t="s">
        <v>0</v>
      </c>
      <c r="M7" s="55" t="s">
        <v>0</v>
      </c>
      <c r="N7" s="55" t="s">
        <v>0</v>
      </c>
      <c r="O7" s="55">
        <v>24</v>
      </c>
      <c r="P7" s="86">
        <v>4</v>
      </c>
    </row>
    <row r="8" spans="1:16" ht="12" customHeight="1">
      <c r="A8" s="444"/>
      <c r="B8" s="445"/>
      <c r="C8" s="93">
        <v>100</v>
      </c>
      <c r="D8" s="53">
        <v>44</v>
      </c>
      <c r="E8" s="53">
        <v>34</v>
      </c>
      <c r="F8" s="53">
        <v>10</v>
      </c>
      <c r="G8" s="53" t="s">
        <v>0</v>
      </c>
      <c r="H8" s="53" t="s">
        <v>0</v>
      </c>
      <c r="I8" s="53" t="s">
        <v>0</v>
      </c>
      <c r="J8" s="53" t="s">
        <v>0</v>
      </c>
      <c r="K8" s="53" t="s">
        <v>0</v>
      </c>
      <c r="L8" s="53" t="s">
        <v>0</v>
      </c>
      <c r="M8" s="53" t="s">
        <v>0</v>
      </c>
      <c r="N8" s="53" t="s">
        <v>0</v>
      </c>
      <c r="O8" s="53">
        <v>48</v>
      </c>
      <c r="P8" s="84">
        <v>8</v>
      </c>
    </row>
    <row r="9" spans="1:16" ht="12" customHeight="1">
      <c r="A9" s="397"/>
      <c r="B9" s="396" t="s">
        <v>32</v>
      </c>
      <c r="C9" s="103">
        <v>1</v>
      </c>
      <c r="D9" s="55" t="s">
        <v>0</v>
      </c>
      <c r="E9" s="55" t="s">
        <v>0</v>
      </c>
      <c r="F9" s="55" t="s">
        <v>0</v>
      </c>
      <c r="G9" s="55" t="s">
        <v>0</v>
      </c>
      <c r="H9" s="55" t="s">
        <v>0</v>
      </c>
      <c r="I9" s="55" t="s">
        <v>0</v>
      </c>
      <c r="J9" s="55" t="s">
        <v>0</v>
      </c>
      <c r="K9" s="55" t="s">
        <v>0</v>
      </c>
      <c r="L9" s="55" t="s">
        <v>0</v>
      </c>
      <c r="M9" s="55" t="s">
        <v>0</v>
      </c>
      <c r="N9" s="55" t="s">
        <v>0</v>
      </c>
      <c r="O9" s="55">
        <v>1</v>
      </c>
      <c r="P9" s="86" t="s">
        <v>0</v>
      </c>
    </row>
    <row r="10" spans="1:16" ht="12" customHeight="1">
      <c r="A10" s="443"/>
      <c r="B10" s="445"/>
      <c r="C10" s="104">
        <v>100</v>
      </c>
      <c r="D10" s="53" t="s">
        <v>0</v>
      </c>
      <c r="E10" s="53" t="s">
        <v>0</v>
      </c>
      <c r="F10" s="53" t="s">
        <v>0</v>
      </c>
      <c r="G10" s="53" t="s">
        <v>0</v>
      </c>
      <c r="H10" s="53" t="s">
        <v>0</v>
      </c>
      <c r="I10" s="53" t="s">
        <v>0</v>
      </c>
      <c r="J10" s="53" t="s">
        <v>0</v>
      </c>
      <c r="K10" s="53" t="s">
        <v>0</v>
      </c>
      <c r="L10" s="53" t="s">
        <v>0</v>
      </c>
      <c r="M10" s="53" t="s">
        <v>0</v>
      </c>
      <c r="N10" s="53" t="s">
        <v>0</v>
      </c>
      <c r="O10" s="53">
        <v>100</v>
      </c>
      <c r="P10" s="84" t="s">
        <v>0</v>
      </c>
    </row>
    <row r="11" spans="1:16" ht="12" customHeight="1">
      <c r="A11" s="397"/>
      <c r="B11" s="396" t="s">
        <v>33</v>
      </c>
      <c r="C11" s="103">
        <v>5</v>
      </c>
      <c r="D11" s="38" t="s">
        <v>0</v>
      </c>
      <c r="E11" s="105" t="s">
        <v>0</v>
      </c>
      <c r="F11" s="86" t="s">
        <v>0</v>
      </c>
      <c r="G11" s="55" t="s">
        <v>0</v>
      </c>
      <c r="H11" s="55" t="s">
        <v>0</v>
      </c>
      <c r="I11" s="105" t="s">
        <v>0</v>
      </c>
      <c r="J11" s="86" t="s">
        <v>0</v>
      </c>
      <c r="K11" s="55" t="s">
        <v>0</v>
      </c>
      <c r="L11" s="55" t="s">
        <v>0</v>
      </c>
      <c r="M11" s="55" t="s">
        <v>0</v>
      </c>
      <c r="N11" s="55" t="s">
        <v>0</v>
      </c>
      <c r="O11" s="55">
        <v>3</v>
      </c>
      <c r="P11" s="86">
        <v>2</v>
      </c>
    </row>
    <row r="12" spans="1:16" ht="12" customHeight="1">
      <c r="A12" s="443"/>
      <c r="B12" s="445"/>
      <c r="C12" s="107">
        <v>100</v>
      </c>
      <c r="D12" s="20" t="s">
        <v>0</v>
      </c>
      <c r="E12" s="108" t="s">
        <v>0</v>
      </c>
      <c r="F12" s="84" t="s">
        <v>0</v>
      </c>
      <c r="G12" s="53" t="s">
        <v>0</v>
      </c>
      <c r="H12" s="53" t="s">
        <v>0</v>
      </c>
      <c r="I12" s="53" t="s">
        <v>0</v>
      </c>
      <c r="J12" s="20" t="s">
        <v>0</v>
      </c>
      <c r="K12" s="53" t="s">
        <v>0</v>
      </c>
      <c r="L12" s="53" t="s">
        <v>0</v>
      </c>
      <c r="M12" s="53" t="s">
        <v>0</v>
      </c>
      <c r="N12" s="53" t="s">
        <v>0</v>
      </c>
      <c r="O12" s="53">
        <v>60</v>
      </c>
      <c r="P12" s="84">
        <v>40</v>
      </c>
    </row>
    <row r="13" spans="1:16" ht="12" customHeight="1">
      <c r="A13" s="397"/>
      <c r="B13" s="396" t="s">
        <v>34</v>
      </c>
      <c r="C13" s="103">
        <v>7</v>
      </c>
      <c r="D13" s="38">
        <v>3</v>
      </c>
      <c r="E13" s="109">
        <v>3</v>
      </c>
      <c r="F13" s="105" t="s">
        <v>0</v>
      </c>
      <c r="G13" s="105" t="s">
        <v>0</v>
      </c>
      <c r="H13" s="105" t="s">
        <v>0</v>
      </c>
      <c r="I13" s="105" t="s">
        <v>0</v>
      </c>
      <c r="J13" s="105" t="s">
        <v>0</v>
      </c>
      <c r="K13" s="105" t="s">
        <v>0</v>
      </c>
      <c r="L13" s="105" t="s">
        <v>0</v>
      </c>
      <c r="M13" s="105" t="s">
        <v>0</v>
      </c>
      <c r="N13" s="105" t="s">
        <v>0</v>
      </c>
      <c r="O13" s="55">
        <v>4</v>
      </c>
      <c r="P13" s="86" t="s">
        <v>0</v>
      </c>
    </row>
    <row r="14" spans="1:16" ht="12" customHeight="1">
      <c r="A14" s="443"/>
      <c r="B14" s="445"/>
      <c r="C14" s="107">
        <v>100</v>
      </c>
      <c r="D14" s="20">
        <v>42.857142857142854</v>
      </c>
      <c r="E14" s="40">
        <v>42.857142857142854</v>
      </c>
      <c r="F14" s="11" t="s">
        <v>0</v>
      </c>
      <c r="G14" s="11" t="s">
        <v>0</v>
      </c>
      <c r="H14" s="11" t="s">
        <v>0</v>
      </c>
      <c r="I14" s="11" t="s">
        <v>0</v>
      </c>
      <c r="J14" s="11" t="s">
        <v>0</v>
      </c>
      <c r="K14" s="11" t="s">
        <v>0</v>
      </c>
      <c r="L14" s="11" t="s">
        <v>0</v>
      </c>
      <c r="M14" s="11" t="s">
        <v>0</v>
      </c>
      <c r="N14" s="11" t="s">
        <v>0</v>
      </c>
      <c r="O14" s="53">
        <v>57.142857142857139</v>
      </c>
      <c r="P14" s="84" t="s">
        <v>0</v>
      </c>
    </row>
    <row r="15" spans="1:16" ht="12" customHeight="1">
      <c r="A15" s="397"/>
      <c r="B15" s="396" t="s">
        <v>35</v>
      </c>
      <c r="C15" s="103">
        <v>7</v>
      </c>
      <c r="D15" s="38">
        <v>3</v>
      </c>
      <c r="E15" s="105">
        <v>2</v>
      </c>
      <c r="F15" s="13">
        <v>1</v>
      </c>
      <c r="G15" s="38" t="s">
        <v>0</v>
      </c>
      <c r="H15" s="38" t="s">
        <v>0</v>
      </c>
      <c r="I15" s="38" t="s">
        <v>0</v>
      </c>
      <c r="J15" s="38" t="s">
        <v>0</v>
      </c>
      <c r="K15" s="38" t="s">
        <v>0</v>
      </c>
      <c r="L15" s="38" t="s">
        <v>0</v>
      </c>
      <c r="M15" s="38" t="s">
        <v>0</v>
      </c>
      <c r="N15" s="106" t="s">
        <v>0</v>
      </c>
      <c r="O15" s="55">
        <v>4</v>
      </c>
      <c r="P15" s="127" t="s">
        <v>0</v>
      </c>
    </row>
    <row r="16" spans="1:16" ht="12" customHeight="1">
      <c r="A16" s="443"/>
      <c r="B16" s="445"/>
      <c r="C16" s="107">
        <v>100</v>
      </c>
      <c r="D16" s="20">
        <v>42.857142857142854</v>
      </c>
      <c r="E16" s="11">
        <v>28.571428571428569</v>
      </c>
      <c r="F16" s="11">
        <v>14.285714285714285</v>
      </c>
      <c r="G16" s="11" t="s">
        <v>0</v>
      </c>
      <c r="H16" s="11" t="s">
        <v>0</v>
      </c>
      <c r="I16" s="11" t="s">
        <v>0</v>
      </c>
      <c r="J16" s="11" t="s">
        <v>0</v>
      </c>
      <c r="K16" s="11" t="s">
        <v>0</v>
      </c>
      <c r="L16" s="11" t="s">
        <v>0</v>
      </c>
      <c r="M16" s="11" t="s">
        <v>0</v>
      </c>
      <c r="N16" s="20" t="s">
        <v>0</v>
      </c>
      <c r="O16" s="53">
        <v>57.142857142857139</v>
      </c>
      <c r="P16" s="12" t="s">
        <v>0</v>
      </c>
    </row>
    <row r="17" spans="1:16" ht="12" customHeight="1">
      <c r="A17" s="397"/>
      <c r="B17" s="396" t="s">
        <v>36</v>
      </c>
      <c r="C17" s="103">
        <v>13</v>
      </c>
      <c r="D17" s="38">
        <v>5</v>
      </c>
      <c r="E17" s="109">
        <v>3</v>
      </c>
      <c r="F17" s="13">
        <v>2</v>
      </c>
      <c r="G17" s="38" t="s">
        <v>0</v>
      </c>
      <c r="H17" s="38" t="s">
        <v>0</v>
      </c>
      <c r="I17" s="38" t="s">
        <v>0</v>
      </c>
      <c r="J17" s="38" t="s">
        <v>0</v>
      </c>
      <c r="K17" s="38" t="s">
        <v>0</v>
      </c>
      <c r="L17" s="38" t="s">
        <v>0</v>
      </c>
      <c r="M17" s="38" t="s">
        <v>0</v>
      </c>
      <c r="N17" s="106" t="s">
        <v>0</v>
      </c>
      <c r="O17" s="55">
        <v>8</v>
      </c>
      <c r="P17" s="86" t="s">
        <v>0</v>
      </c>
    </row>
    <row r="18" spans="1:16" ht="12" customHeight="1">
      <c r="A18" s="443"/>
      <c r="B18" s="445"/>
      <c r="C18" s="104">
        <v>100</v>
      </c>
      <c r="D18" s="20">
        <v>38.461538461538467</v>
      </c>
      <c r="E18" s="40">
        <v>23.076923076923077</v>
      </c>
      <c r="F18" s="11">
        <v>15.384615384615385</v>
      </c>
      <c r="G18" s="11" t="s">
        <v>0</v>
      </c>
      <c r="H18" s="11" t="s">
        <v>0</v>
      </c>
      <c r="I18" s="11" t="s">
        <v>0</v>
      </c>
      <c r="J18" s="11" t="s">
        <v>0</v>
      </c>
      <c r="K18" s="11" t="s">
        <v>0</v>
      </c>
      <c r="L18" s="11" t="s">
        <v>0</v>
      </c>
      <c r="M18" s="11" t="s">
        <v>0</v>
      </c>
      <c r="N18" s="20" t="s">
        <v>0</v>
      </c>
      <c r="O18" s="53">
        <v>61.53846153846154</v>
      </c>
      <c r="P18" s="84" t="s">
        <v>0</v>
      </c>
    </row>
    <row r="19" spans="1:16" ht="12" customHeight="1">
      <c r="A19" s="397"/>
      <c r="B19" s="396" t="s">
        <v>37</v>
      </c>
      <c r="C19" s="103">
        <v>9</v>
      </c>
      <c r="D19" s="38">
        <v>6</v>
      </c>
      <c r="E19" s="105">
        <v>5</v>
      </c>
      <c r="F19" s="13">
        <v>1</v>
      </c>
      <c r="G19" s="38" t="s">
        <v>0</v>
      </c>
      <c r="H19" s="55" t="s">
        <v>0</v>
      </c>
      <c r="I19" s="38" t="s">
        <v>0</v>
      </c>
      <c r="J19" s="106" t="s">
        <v>0</v>
      </c>
      <c r="K19" s="55" t="s">
        <v>0</v>
      </c>
      <c r="L19" s="106" t="s">
        <v>0</v>
      </c>
      <c r="M19" s="106" t="s">
        <v>0</v>
      </c>
      <c r="N19" s="106" t="s">
        <v>0</v>
      </c>
      <c r="O19" s="110">
        <v>1</v>
      </c>
      <c r="P19" s="127">
        <v>2</v>
      </c>
    </row>
    <row r="20" spans="1:16" ht="12" customHeight="1">
      <c r="A20" s="443"/>
      <c r="B20" s="445"/>
      <c r="C20" s="107">
        <v>100</v>
      </c>
      <c r="D20" s="20">
        <v>66.666666666666657</v>
      </c>
      <c r="E20" s="11">
        <v>55.555555555555557</v>
      </c>
      <c r="F20" s="11">
        <v>11.111111111111111</v>
      </c>
      <c r="G20" s="11" t="s">
        <v>0</v>
      </c>
      <c r="H20" s="53" t="s">
        <v>0</v>
      </c>
      <c r="I20" s="11" t="s">
        <v>0</v>
      </c>
      <c r="J20" s="20" t="s">
        <v>0</v>
      </c>
      <c r="K20" s="20" t="s">
        <v>0</v>
      </c>
      <c r="L20" s="20" t="s">
        <v>0</v>
      </c>
      <c r="M20" s="20" t="s">
        <v>0</v>
      </c>
      <c r="N20" s="20" t="s">
        <v>0</v>
      </c>
      <c r="O20" s="20">
        <v>11.111111111111111</v>
      </c>
      <c r="P20" s="12">
        <v>22.222222222222221</v>
      </c>
    </row>
    <row r="21" spans="1:16" ht="12" customHeight="1">
      <c r="A21" s="397"/>
      <c r="B21" s="396" t="s">
        <v>38</v>
      </c>
      <c r="C21" s="103">
        <v>8</v>
      </c>
      <c r="D21" s="38">
        <v>5</v>
      </c>
      <c r="E21" s="109">
        <v>4</v>
      </c>
      <c r="F21" s="13">
        <v>1</v>
      </c>
      <c r="G21" s="38" t="s">
        <v>0</v>
      </c>
      <c r="H21" s="55" t="s">
        <v>0</v>
      </c>
      <c r="I21" s="38" t="s">
        <v>0</v>
      </c>
      <c r="J21" s="106" t="s">
        <v>0</v>
      </c>
      <c r="K21" s="106" t="s">
        <v>0</v>
      </c>
      <c r="L21" s="106" t="s">
        <v>0</v>
      </c>
      <c r="M21" s="106" t="s">
        <v>0</v>
      </c>
      <c r="N21" s="106" t="s">
        <v>0</v>
      </c>
      <c r="O21" s="110">
        <v>3</v>
      </c>
      <c r="P21" s="127" t="s">
        <v>0</v>
      </c>
    </row>
    <row r="22" spans="1:16" ht="12" customHeight="1">
      <c r="A22" s="443"/>
      <c r="B22" s="445"/>
      <c r="C22" s="107">
        <v>100</v>
      </c>
      <c r="D22" s="20">
        <v>62.5</v>
      </c>
      <c r="E22" s="11">
        <v>50</v>
      </c>
      <c r="F22" s="11">
        <v>12.5</v>
      </c>
      <c r="G22" s="11" t="s">
        <v>0</v>
      </c>
      <c r="H22" s="53" t="s">
        <v>0</v>
      </c>
      <c r="I22" s="11" t="s">
        <v>0</v>
      </c>
      <c r="J22" s="20" t="s">
        <v>0</v>
      </c>
      <c r="K22" s="20" t="s">
        <v>0</v>
      </c>
      <c r="L22" s="20" t="s">
        <v>0</v>
      </c>
      <c r="M22" s="20" t="s">
        <v>0</v>
      </c>
      <c r="N22" s="20" t="s">
        <v>0</v>
      </c>
      <c r="O22" s="20">
        <v>37.5</v>
      </c>
      <c r="P22" s="12" t="s">
        <v>0</v>
      </c>
    </row>
    <row r="23" spans="1:16" ht="12" customHeight="1">
      <c r="A23" s="400" t="s">
        <v>296</v>
      </c>
      <c r="B23" s="396"/>
      <c r="C23" s="103">
        <v>16</v>
      </c>
      <c r="D23" s="38">
        <v>5</v>
      </c>
      <c r="E23" s="109">
        <v>4</v>
      </c>
      <c r="F23" s="13">
        <v>1</v>
      </c>
      <c r="G23" s="38" t="s">
        <v>0</v>
      </c>
      <c r="H23" s="38">
        <v>1</v>
      </c>
      <c r="I23" s="38" t="s">
        <v>0</v>
      </c>
      <c r="J23" s="106">
        <v>1</v>
      </c>
      <c r="K23" s="55" t="s">
        <v>0</v>
      </c>
      <c r="L23" s="106" t="s">
        <v>0</v>
      </c>
      <c r="M23" s="55" t="s">
        <v>0</v>
      </c>
      <c r="N23" s="106" t="s">
        <v>0</v>
      </c>
      <c r="O23" s="55">
        <v>9</v>
      </c>
      <c r="P23" s="99">
        <v>1</v>
      </c>
    </row>
    <row r="24" spans="1:16" ht="12" customHeight="1">
      <c r="A24" s="444"/>
      <c r="B24" s="445"/>
      <c r="C24" s="107">
        <v>100</v>
      </c>
      <c r="D24" s="20">
        <v>31.25</v>
      </c>
      <c r="E24" s="40">
        <v>25</v>
      </c>
      <c r="F24" s="11">
        <v>6.25</v>
      </c>
      <c r="G24" s="11" t="s">
        <v>0</v>
      </c>
      <c r="H24" s="11">
        <v>6.25</v>
      </c>
      <c r="I24" s="11" t="s">
        <v>0</v>
      </c>
      <c r="J24" s="20">
        <v>6.25</v>
      </c>
      <c r="K24" s="53" t="s">
        <v>0</v>
      </c>
      <c r="L24" s="20" t="s">
        <v>0</v>
      </c>
      <c r="M24" s="53" t="s">
        <v>0</v>
      </c>
      <c r="N24" s="20" t="s">
        <v>0</v>
      </c>
      <c r="O24" s="53">
        <v>56.25</v>
      </c>
      <c r="P24" s="84">
        <v>6.25</v>
      </c>
    </row>
    <row r="25" spans="1:16" ht="12" customHeight="1">
      <c r="A25" s="397"/>
      <c r="B25" s="396" t="s">
        <v>39</v>
      </c>
      <c r="C25" s="95">
        <v>1</v>
      </c>
      <c r="D25" s="55">
        <v>1</v>
      </c>
      <c r="E25" s="96">
        <v>1</v>
      </c>
      <c r="F25" s="96" t="s">
        <v>0</v>
      </c>
      <c r="G25" s="96" t="s">
        <v>0</v>
      </c>
      <c r="H25" s="96" t="s">
        <v>0</v>
      </c>
      <c r="I25" s="96" t="s">
        <v>0</v>
      </c>
      <c r="J25" s="96" t="s">
        <v>0</v>
      </c>
      <c r="K25" s="96" t="s">
        <v>0</v>
      </c>
      <c r="L25" s="55" t="s">
        <v>0</v>
      </c>
      <c r="M25" s="55" t="s">
        <v>0</v>
      </c>
      <c r="N25" s="55" t="s">
        <v>0</v>
      </c>
      <c r="O25" s="96" t="s">
        <v>0</v>
      </c>
      <c r="P25" s="86" t="s">
        <v>0</v>
      </c>
    </row>
    <row r="26" spans="1:16" ht="12" customHeight="1">
      <c r="A26" s="443"/>
      <c r="B26" s="445"/>
      <c r="C26" s="97">
        <v>100</v>
      </c>
      <c r="D26" s="53">
        <v>100</v>
      </c>
      <c r="E26" s="84">
        <v>100</v>
      </c>
      <c r="F26" s="84" t="s">
        <v>0</v>
      </c>
      <c r="G26" s="84" t="s">
        <v>0</v>
      </c>
      <c r="H26" s="84" t="s">
        <v>0</v>
      </c>
      <c r="I26" s="84" t="s">
        <v>0</v>
      </c>
      <c r="J26" s="84" t="s">
        <v>0</v>
      </c>
      <c r="K26" s="84" t="s">
        <v>0</v>
      </c>
      <c r="L26" s="53" t="s">
        <v>0</v>
      </c>
      <c r="M26" s="53" t="s">
        <v>0</v>
      </c>
      <c r="N26" s="53" t="s">
        <v>0</v>
      </c>
      <c r="O26" s="84" t="s">
        <v>0</v>
      </c>
      <c r="P26" s="84" t="s">
        <v>0</v>
      </c>
    </row>
    <row r="27" spans="1:16" ht="12" customHeight="1">
      <c r="A27" s="397"/>
      <c r="B27" s="396" t="s">
        <v>40</v>
      </c>
      <c r="C27" s="103">
        <v>5</v>
      </c>
      <c r="D27" s="38">
        <v>1</v>
      </c>
      <c r="E27" s="38">
        <v>1</v>
      </c>
      <c r="F27" s="13" t="s">
        <v>0</v>
      </c>
      <c r="G27" s="38" t="s">
        <v>0</v>
      </c>
      <c r="H27" s="38">
        <v>1</v>
      </c>
      <c r="I27" s="38" t="s">
        <v>0</v>
      </c>
      <c r="J27" s="345">
        <v>1</v>
      </c>
      <c r="K27" s="40" t="s">
        <v>0</v>
      </c>
      <c r="L27" s="106" t="s">
        <v>0</v>
      </c>
      <c r="M27" s="106" t="s">
        <v>0</v>
      </c>
      <c r="N27" s="106" t="s">
        <v>0</v>
      </c>
      <c r="O27" s="89">
        <v>3</v>
      </c>
      <c r="P27" s="127" t="s">
        <v>0</v>
      </c>
    </row>
    <row r="28" spans="1:16" ht="12" customHeight="1">
      <c r="A28" s="443"/>
      <c r="B28" s="445"/>
      <c r="C28" s="107">
        <v>100</v>
      </c>
      <c r="D28" s="20">
        <v>20</v>
      </c>
      <c r="E28" s="20">
        <v>20</v>
      </c>
      <c r="F28" s="11" t="s">
        <v>0</v>
      </c>
      <c r="G28" s="20" t="s">
        <v>0</v>
      </c>
      <c r="H28" s="20">
        <v>20</v>
      </c>
      <c r="I28" s="20" t="s">
        <v>0</v>
      </c>
      <c r="J28" s="346">
        <v>20</v>
      </c>
      <c r="K28" s="20" t="s">
        <v>0</v>
      </c>
      <c r="L28" s="113" t="s">
        <v>0</v>
      </c>
      <c r="M28" s="113" t="s">
        <v>0</v>
      </c>
      <c r="N28" s="113" t="s">
        <v>0</v>
      </c>
      <c r="O28" s="53">
        <v>60</v>
      </c>
      <c r="P28" s="128" t="s">
        <v>0</v>
      </c>
    </row>
    <row r="29" spans="1:16" ht="12" customHeight="1">
      <c r="A29" s="397"/>
      <c r="B29" s="396" t="s">
        <v>41</v>
      </c>
      <c r="C29" s="92">
        <v>4</v>
      </c>
      <c r="D29" s="55">
        <v>2</v>
      </c>
      <c r="E29" s="55">
        <v>1</v>
      </c>
      <c r="F29" s="55">
        <v>1</v>
      </c>
      <c r="G29" s="55" t="s">
        <v>0</v>
      </c>
      <c r="H29" s="55" t="s">
        <v>0</v>
      </c>
      <c r="I29" s="55" t="s">
        <v>0</v>
      </c>
      <c r="J29" s="55" t="s">
        <v>0</v>
      </c>
      <c r="K29" s="55" t="s">
        <v>0</v>
      </c>
      <c r="L29" s="55" t="s">
        <v>0</v>
      </c>
      <c r="M29" s="55" t="s">
        <v>0</v>
      </c>
      <c r="N29" s="55" t="s">
        <v>0</v>
      </c>
      <c r="O29" s="55">
        <v>2</v>
      </c>
      <c r="P29" s="86" t="s">
        <v>0</v>
      </c>
    </row>
    <row r="30" spans="1:16" ht="12" customHeight="1">
      <c r="A30" s="443"/>
      <c r="B30" s="445"/>
      <c r="C30" s="93">
        <v>100</v>
      </c>
      <c r="D30" s="53">
        <v>50</v>
      </c>
      <c r="E30" s="53">
        <v>25</v>
      </c>
      <c r="F30" s="53">
        <v>25</v>
      </c>
      <c r="G30" s="53" t="s">
        <v>0</v>
      </c>
      <c r="H30" s="53" t="s">
        <v>0</v>
      </c>
      <c r="I30" s="53" t="s">
        <v>0</v>
      </c>
      <c r="J30" s="53" t="s">
        <v>0</v>
      </c>
      <c r="K30" s="53" t="s">
        <v>0</v>
      </c>
      <c r="L30" s="53" t="s">
        <v>0</v>
      </c>
      <c r="M30" s="53" t="s">
        <v>0</v>
      </c>
      <c r="N30" s="53" t="s">
        <v>0</v>
      </c>
      <c r="O30" s="53">
        <v>50</v>
      </c>
      <c r="P30" s="84" t="s">
        <v>0</v>
      </c>
    </row>
    <row r="31" spans="1:16" ht="12" customHeight="1">
      <c r="A31" s="397"/>
      <c r="B31" s="396" t="s">
        <v>42</v>
      </c>
      <c r="C31" s="103">
        <v>6</v>
      </c>
      <c r="D31" s="55">
        <v>1</v>
      </c>
      <c r="E31" s="55">
        <v>1</v>
      </c>
      <c r="F31" s="55" t="s">
        <v>0</v>
      </c>
      <c r="G31" s="55" t="s">
        <v>0</v>
      </c>
      <c r="H31" s="55" t="s">
        <v>0</v>
      </c>
      <c r="I31" s="55" t="s">
        <v>0</v>
      </c>
      <c r="J31" s="55" t="s">
        <v>0</v>
      </c>
      <c r="K31" s="55" t="s">
        <v>0</v>
      </c>
      <c r="L31" s="55" t="s">
        <v>0</v>
      </c>
      <c r="M31" s="55" t="s">
        <v>0</v>
      </c>
      <c r="N31" s="55" t="s">
        <v>0</v>
      </c>
      <c r="O31" s="55">
        <v>4</v>
      </c>
      <c r="P31" s="86">
        <v>1</v>
      </c>
    </row>
    <row r="32" spans="1:16" ht="12" customHeight="1">
      <c r="A32" s="443"/>
      <c r="B32" s="445"/>
      <c r="C32" s="107">
        <v>100</v>
      </c>
      <c r="D32" s="53">
        <v>16.666666666666664</v>
      </c>
      <c r="E32" s="53">
        <v>16.666666666666664</v>
      </c>
      <c r="F32" s="53" t="s">
        <v>0</v>
      </c>
      <c r="G32" s="53" t="s">
        <v>0</v>
      </c>
      <c r="H32" s="53" t="s">
        <v>0</v>
      </c>
      <c r="I32" s="53" t="s">
        <v>0</v>
      </c>
      <c r="J32" s="53" t="s">
        <v>0</v>
      </c>
      <c r="K32" s="53" t="s">
        <v>0</v>
      </c>
      <c r="L32" s="53" t="s">
        <v>0</v>
      </c>
      <c r="M32" s="53" t="s">
        <v>0</v>
      </c>
      <c r="N32" s="53" t="s">
        <v>0</v>
      </c>
      <c r="O32" s="53">
        <v>66.666666666666657</v>
      </c>
      <c r="P32" s="84">
        <v>16.666666666666664</v>
      </c>
    </row>
    <row r="33" spans="1:16" ht="12" customHeight="1">
      <c r="A33" s="397"/>
      <c r="B33" s="396" t="s">
        <v>43</v>
      </c>
      <c r="C33" s="103" t="s">
        <v>0</v>
      </c>
      <c r="D33" s="38" t="s">
        <v>0</v>
      </c>
      <c r="E33" s="38" t="s">
        <v>0</v>
      </c>
      <c r="F33" s="13" t="s">
        <v>0</v>
      </c>
      <c r="G33" s="55" t="s">
        <v>0</v>
      </c>
      <c r="H33" s="55" t="s">
        <v>0</v>
      </c>
      <c r="I33" s="55" t="s">
        <v>0</v>
      </c>
      <c r="J33" s="106" t="s">
        <v>0</v>
      </c>
      <c r="K33" s="55" t="s">
        <v>0</v>
      </c>
      <c r="L33" s="55" t="s">
        <v>0</v>
      </c>
      <c r="M33" s="55" t="s">
        <v>0</v>
      </c>
      <c r="N33" s="55" t="s">
        <v>0</v>
      </c>
      <c r="O33" s="55" t="s">
        <v>0</v>
      </c>
      <c r="P33" s="86" t="s">
        <v>0</v>
      </c>
    </row>
    <row r="34" spans="1:16" ht="12" customHeight="1">
      <c r="A34" s="446"/>
      <c r="B34" s="447"/>
      <c r="C34" s="162" t="s">
        <v>0</v>
      </c>
      <c r="D34" s="163" t="s">
        <v>0</v>
      </c>
      <c r="E34" s="163" t="s">
        <v>0</v>
      </c>
      <c r="F34" s="164" t="s">
        <v>0</v>
      </c>
      <c r="G34" s="61" t="s">
        <v>0</v>
      </c>
      <c r="H34" s="61" t="s">
        <v>0</v>
      </c>
      <c r="I34" s="61" t="s">
        <v>0</v>
      </c>
      <c r="J34" s="61" t="s">
        <v>0</v>
      </c>
      <c r="K34" s="61" t="s">
        <v>0</v>
      </c>
      <c r="L34" s="61" t="s">
        <v>0</v>
      </c>
      <c r="M34" s="61" t="s">
        <v>0</v>
      </c>
      <c r="N34" s="61" t="s">
        <v>0</v>
      </c>
      <c r="O34" s="61" t="s">
        <v>0</v>
      </c>
      <c r="P34" s="91" t="s">
        <v>0</v>
      </c>
    </row>
  </sheetData>
  <mergeCells count="32">
    <mergeCell ref="B29:B30"/>
    <mergeCell ref="A31:A32"/>
    <mergeCell ref="B31:B32"/>
    <mergeCell ref="A33:A34"/>
    <mergeCell ref="B33:B34"/>
    <mergeCell ref="C3:C4"/>
    <mergeCell ref="D3:D4"/>
    <mergeCell ref="H3:H4"/>
    <mergeCell ref="O3:O4"/>
    <mergeCell ref="P3:P4"/>
    <mergeCell ref="A5:B6"/>
    <mergeCell ref="A7:B8"/>
    <mergeCell ref="A9:A10"/>
    <mergeCell ref="B9:B10"/>
    <mergeCell ref="A11:A12"/>
    <mergeCell ref="B11:B12"/>
    <mergeCell ref="A13:A14"/>
    <mergeCell ref="B13:B14"/>
    <mergeCell ref="A15:A16"/>
    <mergeCell ref="A21:A22"/>
    <mergeCell ref="A29:A30"/>
    <mergeCell ref="B15:B16"/>
    <mergeCell ref="A17:A18"/>
    <mergeCell ref="B17:B18"/>
    <mergeCell ref="A19:A20"/>
    <mergeCell ref="B19:B20"/>
    <mergeCell ref="B21:B22"/>
    <mergeCell ref="A23:B24"/>
    <mergeCell ref="A25:A26"/>
    <mergeCell ref="B25:B26"/>
    <mergeCell ref="A27:A28"/>
    <mergeCell ref="B27:B28"/>
  </mergeCells>
  <phoneticPr fontId="19"/>
  <pageMargins left="0.75" right="0.75" top="1" bottom="1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W41"/>
  <sheetViews>
    <sheetView showGridLines="0" zoomScaleNormal="100" workbookViewId="0">
      <selection activeCell="J27" sqref="J27"/>
    </sheetView>
  </sheetViews>
  <sheetFormatPr defaultColWidth="5.875" defaultRowHeight="12"/>
  <cols>
    <col min="1" max="1" width="2" style="2" customWidth="1"/>
    <col min="2" max="2" width="13.875" style="2" customWidth="1"/>
    <col min="3" max="16" width="6.875" style="2" customWidth="1"/>
    <col min="17" max="16384" width="5.875" style="2"/>
  </cols>
  <sheetData>
    <row r="1" spans="1:23" s="1" customFormat="1" ht="12.75" thickBot="1">
      <c r="A1" s="129" t="s">
        <v>213</v>
      </c>
      <c r="B1" s="4"/>
    </row>
    <row r="2" spans="1:23" ht="6" customHeight="1" thickTop="1">
      <c r="C2" s="34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6"/>
    </row>
    <row r="3" spans="1:23" ht="12" customHeight="1">
      <c r="C3" s="418" t="s">
        <v>1</v>
      </c>
      <c r="D3" s="420" t="s">
        <v>134</v>
      </c>
      <c r="E3" s="326"/>
      <c r="F3" s="326"/>
      <c r="G3" s="326"/>
      <c r="H3" s="420" t="s">
        <v>135</v>
      </c>
      <c r="I3" s="326"/>
      <c r="J3" s="326"/>
      <c r="K3" s="326"/>
      <c r="L3" s="326"/>
      <c r="M3" s="326"/>
      <c r="N3" s="326"/>
      <c r="O3" s="420" t="s">
        <v>136</v>
      </c>
      <c r="P3" s="422" t="s">
        <v>131</v>
      </c>
    </row>
    <row r="4" spans="1:23" ht="182.25" customHeight="1">
      <c r="C4" s="419"/>
      <c r="D4" s="421"/>
      <c r="E4" s="327" t="s">
        <v>137</v>
      </c>
      <c r="F4" s="327" t="s">
        <v>138</v>
      </c>
      <c r="G4" s="327" t="s">
        <v>139</v>
      </c>
      <c r="H4" s="421"/>
      <c r="I4" s="327" t="s">
        <v>122</v>
      </c>
      <c r="J4" s="327" t="s">
        <v>140</v>
      </c>
      <c r="K4" s="327" t="s">
        <v>141</v>
      </c>
      <c r="L4" s="327" t="s">
        <v>142</v>
      </c>
      <c r="M4" s="327" t="s">
        <v>143</v>
      </c>
      <c r="N4" s="327" t="s">
        <v>144</v>
      </c>
      <c r="O4" s="421"/>
      <c r="P4" s="423"/>
    </row>
    <row r="5" spans="1:23" ht="12" customHeight="1">
      <c r="A5" s="398" t="s">
        <v>145</v>
      </c>
      <c r="B5" s="399"/>
      <c r="C5" s="100">
        <v>66</v>
      </c>
      <c r="D5" s="101">
        <v>27</v>
      </c>
      <c r="E5" s="101">
        <v>21</v>
      </c>
      <c r="F5" s="102">
        <v>6</v>
      </c>
      <c r="G5" s="101">
        <v>0</v>
      </c>
      <c r="H5" s="101">
        <v>1</v>
      </c>
      <c r="I5" s="101">
        <v>0</v>
      </c>
      <c r="J5" s="101">
        <v>1</v>
      </c>
      <c r="K5" s="101">
        <v>0</v>
      </c>
      <c r="L5" s="101">
        <v>0</v>
      </c>
      <c r="M5" s="101">
        <v>0</v>
      </c>
      <c r="N5" s="101">
        <v>0</v>
      </c>
      <c r="O5" s="101">
        <v>33</v>
      </c>
      <c r="P5" s="118">
        <v>5</v>
      </c>
      <c r="R5" s="332">
        <f>SUM(E5:G5)</f>
        <v>27</v>
      </c>
      <c r="S5" s="333">
        <f>D5-R5</f>
        <v>0</v>
      </c>
      <c r="T5" s="332">
        <f>SUM(I5:N5)</f>
        <v>1</v>
      </c>
      <c r="U5" s="333">
        <f>H5-T5</f>
        <v>0</v>
      </c>
      <c r="V5" s="332">
        <f>D5+H5+O5+P5</f>
        <v>66</v>
      </c>
      <c r="W5" s="333">
        <f>C5-V5</f>
        <v>0</v>
      </c>
    </row>
    <row r="6" spans="1:23" ht="12" customHeight="1">
      <c r="A6" s="444"/>
      <c r="B6" s="445"/>
      <c r="C6" s="30">
        <v>100</v>
      </c>
      <c r="D6" s="20">
        <v>40.909090909090914</v>
      </c>
      <c r="E6" s="20">
        <v>31.818181818181817</v>
      </c>
      <c r="F6" s="11">
        <v>9.0909090909090917</v>
      </c>
      <c r="G6" s="11">
        <v>0</v>
      </c>
      <c r="H6" s="11">
        <v>1.5151515151515151</v>
      </c>
      <c r="I6" s="11">
        <v>0</v>
      </c>
      <c r="J6" s="20">
        <v>1.5151515151515151</v>
      </c>
      <c r="K6" s="20">
        <v>0</v>
      </c>
      <c r="L6" s="20">
        <v>0</v>
      </c>
      <c r="M6" s="20">
        <v>0</v>
      </c>
      <c r="N6" s="20">
        <v>0</v>
      </c>
      <c r="O6" s="20">
        <v>50</v>
      </c>
      <c r="P6" s="12">
        <v>7.5757575757575761</v>
      </c>
      <c r="R6" s="332">
        <f t="shared" ref="R6:R34" si="0">SUM(E6:G6)</f>
        <v>40.909090909090907</v>
      </c>
      <c r="S6" s="333">
        <f t="shared" ref="S6:S34" si="1">D6-R6</f>
        <v>0</v>
      </c>
      <c r="T6" s="332">
        <f t="shared" ref="T6:T34" si="2">SUM(I6:N6)</f>
        <v>1.5151515151515151</v>
      </c>
      <c r="U6" s="333">
        <f t="shared" ref="U6:U34" si="3">H6-T6</f>
        <v>0</v>
      </c>
      <c r="V6" s="332">
        <f t="shared" ref="V6:V34" si="4">D6+H6+O6+P6</f>
        <v>100.00000000000001</v>
      </c>
      <c r="W6" s="333">
        <f t="shared" ref="W6:W34" si="5">C6-V6</f>
        <v>0</v>
      </c>
    </row>
    <row r="7" spans="1:23" ht="12" customHeight="1">
      <c r="A7" s="400" t="s">
        <v>31</v>
      </c>
      <c r="B7" s="396"/>
      <c r="C7" s="92">
        <v>50</v>
      </c>
      <c r="D7" s="55">
        <v>22</v>
      </c>
      <c r="E7" s="55">
        <v>17</v>
      </c>
      <c r="F7" s="55">
        <v>5</v>
      </c>
      <c r="G7" s="55">
        <v>0</v>
      </c>
      <c r="H7" s="55">
        <v>0</v>
      </c>
      <c r="I7" s="55">
        <v>0</v>
      </c>
      <c r="J7" s="55">
        <v>0</v>
      </c>
      <c r="K7" s="55">
        <v>0</v>
      </c>
      <c r="L7" s="55">
        <v>0</v>
      </c>
      <c r="M7" s="55">
        <v>0</v>
      </c>
      <c r="N7" s="55">
        <v>0</v>
      </c>
      <c r="O7" s="55">
        <v>24</v>
      </c>
      <c r="P7" s="86">
        <v>4</v>
      </c>
      <c r="R7" s="332">
        <f t="shared" si="0"/>
        <v>22</v>
      </c>
      <c r="S7" s="333">
        <f t="shared" si="1"/>
        <v>0</v>
      </c>
      <c r="T7" s="332">
        <f t="shared" si="2"/>
        <v>0</v>
      </c>
      <c r="U7" s="333">
        <f t="shared" si="3"/>
        <v>0</v>
      </c>
      <c r="V7" s="332">
        <f t="shared" si="4"/>
        <v>50</v>
      </c>
      <c r="W7" s="333">
        <f t="shared" si="5"/>
        <v>0</v>
      </c>
    </row>
    <row r="8" spans="1:23" ht="12" customHeight="1">
      <c r="A8" s="444"/>
      <c r="B8" s="445"/>
      <c r="C8" s="93">
        <v>100</v>
      </c>
      <c r="D8" s="53">
        <v>44</v>
      </c>
      <c r="E8" s="53">
        <v>34</v>
      </c>
      <c r="F8" s="53">
        <v>10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48</v>
      </c>
      <c r="P8" s="84">
        <v>8</v>
      </c>
      <c r="R8" s="332">
        <f t="shared" si="0"/>
        <v>44</v>
      </c>
      <c r="S8" s="333">
        <f t="shared" si="1"/>
        <v>0</v>
      </c>
      <c r="T8" s="332">
        <f t="shared" si="2"/>
        <v>0</v>
      </c>
      <c r="U8" s="333">
        <f t="shared" si="3"/>
        <v>0</v>
      </c>
      <c r="V8" s="332">
        <f t="shared" si="4"/>
        <v>100</v>
      </c>
      <c r="W8" s="333">
        <f t="shared" si="5"/>
        <v>0</v>
      </c>
    </row>
    <row r="9" spans="1:23" ht="12" customHeight="1">
      <c r="A9" s="397"/>
      <c r="B9" s="396" t="s">
        <v>32</v>
      </c>
      <c r="C9" s="103">
        <v>1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55">
        <v>0</v>
      </c>
      <c r="O9" s="55">
        <v>1</v>
      </c>
      <c r="P9" s="86">
        <v>0</v>
      </c>
      <c r="R9" s="332">
        <f t="shared" si="0"/>
        <v>0</v>
      </c>
      <c r="S9" s="333">
        <f t="shared" si="1"/>
        <v>0</v>
      </c>
      <c r="T9" s="332">
        <f t="shared" si="2"/>
        <v>0</v>
      </c>
      <c r="U9" s="333">
        <f t="shared" si="3"/>
        <v>0</v>
      </c>
      <c r="V9" s="332">
        <f t="shared" si="4"/>
        <v>1</v>
      </c>
      <c r="W9" s="333">
        <f t="shared" si="5"/>
        <v>0</v>
      </c>
    </row>
    <row r="10" spans="1:23" ht="12" customHeight="1">
      <c r="A10" s="443"/>
      <c r="B10" s="445"/>
      <c r="C10" s="104">
        <v>100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100</v>
      </c>
      <c r="P10" s="84">
        <v>0</v>
      </c>
      <c r="R10" s="332">
        <f t="shared" si="0"/>
        <v>0</v>
      </c>
      <c r="S10" s="333">
        <f t="shared" si="1"/>
        <v>0</v>
      </c>
      <c r="T10" s="332">
        <f t="shared" si="2"/>
        <v>0</v>
      </c>
      <c r="U10" s="333">
        <f t="shared" si="3"/>
        <v>0</v>
      </c>
      <c r="V10" s="332">
        <f t="shared" si="4"/>
        <v>100</v>
      </c>
      <c r="W10" s="333">
        <f t="shared" si="5"/>
        <v>0</v>
      </c>
    </row>
    <row r="11" spans="1:23" ht="12" customHeight="1">
      <c r="A11" s="397"/>
      <c r="B11" s="396" t="s">
        <v>33</v>
      </c>
      <c r="C11" s="103">
        <v>5</v>
      </c>
      <c r="D11" s="38">
        <v>0</v>
      </c>
      <c r="E11" s="105">
        <v>0</v>
      </c>
      <c r="F11" s="86">
        <v>0</v>
      </c>
      <c r="G11" s="55">
        <v>0</v>
      </c>
      <c r="H11" s="55">
        <v>0</v>
      </c>
      <c r="I11" s="55">
        <v>0</v>
      </c>
      <c r="J11" s="106">
        <v>0</v>
      </c>
      <c r="K11" s="55">
        <v>0</v>
      </c>
      <c r="L11" s="55">
        <v>0</v>
      </c>
      <c r="M11" s="55">
        <v>0</v>
      </c>
      <c r="N11" s="55">
        <v>0</v>
      </c>
      <c r="O11" s="55">
        <v>3</v>
      </c>
      <c r="P11" s="86">
        <v>2</v>
      </c>
      <c r="R11" s="332">
        <f t="shared" si="0"/>
        <v>0</v>
      </c>
      <c r="S11" s="333">
        <f t="shared" si="1"/>
        <v>0</v>
      </c>
      <c r="T11" s="332">
        <f t="shared" si="2"/>
        <v>0</v>
      </c>
      <c r="U11" s="333">
        <f t="shared" si="3"/>
        <v>0</v>
      </c>
      <c r="V11" s="332">
        <f t="shared" si="4"/>
        <v>5</v>
      </c>
      <c r="W11" s="333">
        <f t="shared" si="5"/>
        <v>0</v>
      </c>
    </row>
    <row r="12" spans="1:23" ht="12" customHeight="1">
      <c r="A12" s="443"/>
      <c r="B12" s="445"/>
      <c r="C12" s="107">
        <v>100</v>
      </c>
      <c r="D12" s="20">
        <v>0</v>
      </c>
      <c r="E12" s="108">
        <v>0</v>
      </c>
      <c r="F12" s="84">
        <v>0</v>
      </c>
      <c r="G12" s="53">
        <v>0</v>
      </c>
      <c r="H12" s="53">
        <v>0</v>
      </c>
      <c r="I12" s="53">
        <v>0</v>
      </c>
      <c r="J12" s="20">
        <v>0</v>
      </c>
      <c r="K12" s="53">
        <v>0</v>
      </c>
      <c r="L12" s="53">
        <v>0</v>
      </c>
      <c r="M12" s="53">
        <v>0</v>
      </c>
      <c r="N12" s="53">
        <v>0</v>
      </c>
      <c r="O12" s="53">
        <v>60</v>
      </c>
      <c r="P12" s="84">
        <v>40</v>
      </c>
      <c r="R12" s="332">
        <f t="shared" si="0"/>
        <v>0</v>
      </c>
      <c r="S12" s="333">
        <f t="shared" si="1"/>
        <v>0</v>
      </c>
      <c r="T12" s="332">
        <f t="shared" si="2"/>
        <v>0</v>
      </c>
      <c r="U12" s="333">
        <f t="shared" si="3"/>
        <v>0</v>
      </c>
      <c r="V12" s="332">
        <f t="shared" si="4"/>
        <v>100</v>
      </c>
      <c r="W12" s="333">
        <f t="shared" si="5"/>
        <v>0</v>
      </c>
    </row>
    <row r="13" spans="1:23" ht="12" customHeight="1">
      <c r="A13" s="397"/>
      <c r="B13" s="396" t="s">
        <v>34</v>
      </c>
      <c r="C13" s="103">
        <v>7</v>
      </c>
      <c r="D13" s="38">
        <v>3</v>
      </c>
      <c r="E13" s="109">
        <v>3</v>
      </c>
      <c r="F13" s="13">
        <v>0</v>
      </c>
      <c r="G13" s="38">
        <v>0</v>
      </c>
      <c r="H13" s="55">
        <v>0</v>
      </c>
      <c r="I13" s="55">
        <v>0</v>
      </c>
      <c r="J13" s="106">
        <v>0</v>
      </c>
      <c r="K13" s="55">
        <v>0</v>
      </c>
      <c r="L13" s="55">
        <v>0</v>
      </c>
      <c r="M13" s="55">
        <v>0</v>
      </c>
      <c r="N13" s="106">
        <v>0</v>
      </c>
      <c r="O13" s="55">
        <v>4</v>
      </c>
      <c r="P13" s="86">
        <v>0</v>
      </c>
      <c r="R13" s="332">
        <f t="shared" si="0"/>
        <v>3</v>
      </c>
      <c r="S13" s="333">
        <f t="shared" si="1"/>
        <v>0</v>
      </c>
      <c r="T13" s="332">
        <f t="shared" si="2"/>
        <v>0</v>
      </c>
      <c r="U13" s="333">
        <f t="shared" si="3"/>
        <v>0</v>
      </c>
      <c r="V13" s="332">
        <f t="shared" si="4"/>
        <v>7</v>
      </c>
      <c r="W13" s="333">
        <f t="shared" si="5"/>
        <v>0</v>
      </c>
    </row>
    <row r="14" spans="1:23" ht="12" customHeight="1">
      <c r="A14" s="443"/>
      <c r="B14" s="445"/>
      <c r="C14" s="107">
        <v>100</v>
      </c>
      <c r="D14" s="20">
        <v>42.857142857142854</v>
      </c>
      <c r="E14" s="40">
        <v>42.857142857142854</v>
      </c>
      <c r="F14" s="11">
        <v>0</v>
      </c>
      <c r="G14" s="11">
        <v>0</v>
      </c>
      <c r="H14" s="53">
        <v>0</v>
      </c>
      <c r="I14" s="53">
        <v>0</v>
      </c>
      <c r="J14" s="20">
        <v>0</v>
      </c>
      <c r="K14" s="53">
        <v>0</v>
      </c>
      <c r="L14" s="53">
        <v>0</v>
      </c>
      <c r="M14" s="53">
        <v>0</v>
      </c>
      <c r="N14" s="20">
        <v>0</v>
      </c>
      <c r="O14" s="53">
        <v>57.142857142857139</v>
      </c>
      <c r="P14" s="84">
        <v>0</v>
      </c>
      <c r="R14" s="332">
        <f t="shared" si="0"/>
        <v>42.857142857142854</v>
      </c>
      <c r="S14" s="333">
        <f t="shared" si="1"/>
        <v>0</v>
      </c>
      <c r="T14" s="332">
        <f t="shared" si="2"/>
        <v>0</v>
      </c>
      <c r="U14" s="333">
        <f t="shared" si="3"/>
        <v>0</v>
      </c>
      <c r="V14" s="332">
        <f t="shared" si="4"/>
        <v>100</v>
      </c>
      <c r="W14" s="333">
        <f t="shared" si="5"/>
        <v>0</v>
      </c>
    </row>
    <row r="15" spans="1:23" ht="12" customHeight="1">
      <c r="A15" s="397"/>
      <c r="B15" s="396" t="s">
        <v>35</v>
      </c>
      <c r="C15" s="103">
        <v>7</v>
      </c>
      <c r="D15" s="38">
        <v>3</v>
      </c>
      <c r="E15" s="105">
        <v>2</v>
      </c>
      <c r="F15" s="13">
        <v>1</v>
      </c>
      <c r="G15" s="38">
        <v>0</v>
      </c>
      <c r="H15" s="55">
        <v>0</v>
      </c>
      <c r="I15" s="38">
        <v>0</v>
      </c>
      <c r="J15" s="106">
        <v>0</v>
      </c>
      <c r="K15" s="55">
        <v>0</v>
      </c>
      <c r="L15" s="55">
        <v>0</v>
      </c>
      <c r="M15" s="106">
        <v>0</v>
      </c>
      <c r="N15" s="106">
        <v>0</v>
      </c>
      <c r="O15" s="55">
        <v>4</v>
      </c>
      <c r="P15" s="127">
        <v>0</v>
      </c>
      <c r="R15" s="332">
        <f t="shared" si="0"/>
        <v>3</v>
      </c>
      <c r="S15" s="333">
        <f t="shared" si="1"/>
        <v>0</v>
      </c>
      <c r="T15" s="332">
        <f t="shared" si="2"/>
        <v>0</v>
      </c>
      <c r="U15" s="333">
        <f t="shared" si="3"/>
        <v>0</v>
      </c>
      <c r="V15" s="332">
        <f t="shared" si="4"/>
        <v>7</v>
      </c>
      <c r="W15" s="333">
        <f t="shared" si="5"/>
        <v>0</v>
      </c>
    </row>
    <row r="16" spans="1:23" ht="12" customHeight="1">
      <c r="A16" s="443"/>
      <c r="B16" s="445"/>
      <c r="C16" s="107">
        <v>100</v>
      </c>
      <c r="D16" s="20">
        <v>42.857142857142854</v>
      </c>
      <c r="E16" s="11">
        <v>28.571428571428569</v>
      </c>
      <c r="F16" s="11">
        <v>14.285714285714285</v>
      </c>
      <c r="G16" s="11">
        <v>0</v>
      </c>
      <c r="H16" s="53">
        <v>0</v>
      </c>
      <c r="I16" s="11">
        <v>0</v>
      </c>
      <c r="J16" s="20">
        <v>0</v>
      </c>
      <c r="K16" s="53">
        <v>0</v>
      </c>
      <c r="L16" s="53">
        <v>0</v>
      </c>
      <c r="M16" s="20">
        <v>0</v>
      </c>
      <c r="N16" s="20">
        <v>0</v>
      </c>
      <c r="O16" s="53">
        <v>57.142857142857139</v>
      </c>
      <c r="P16" s="12">
        <v>0</v>
      </c>
      <c r="R16" s="332">
        <f t="shared" si="0"/>
        <v>42.857142857142854</v>
      </c>
      <c r="S16" s="333">
        <f t="shared" si="1"/>
        <v>0</v>
      </c>
      <c r="T16" s="332">
        <f t="shared" si="2"/>
        <v>0</v>
      </c>
      <c r="U16" s="333">
        <f t="shared" si="3"/>
        <v>0</v>
      </c>
      <c r="V16" s="332">
        <f t="shared" si="4"/>
        <v>100</v>
      </c>
      <c r="W16" s="333">
        <f t="shared" si="5"/>
        <v>0</v>
      </c>
    </row>
    <row r="17" spans="1:23" ht="12" customHeight="1">
      <c r="A17" s="397"/>
      <c r="B17" s="396" t="s">
        <v>36</v>
      </c>
      <c r="C17" s="103">
        <v>13</v>
      </c>
      <c r="D17" s="38">
        <v>5</v>
      </c>
      <c r="E17" s="109">
        <v>3</v>
      </c>
      <c r="F17" s="13">
        <v>2</v>
      </c>
      <c r="G17" s="38">
        <v>0</v>
      </c>
      <c r="H17" s="38">
        <v>0</v>
      </c>
      <c r="I17" s="55">
        <v>0</v>
      </c>
      <c r="J17" s="106">
        <v>0</v>
      </c>
      <c r="K17" s="106">
        <v>0</v>
      </c>
      <c r="L17" s="106">
        <v>0</v>
      </c>
      <c r="M17" s="55">
        <v>0</v>
      </c>
      <c r="N17" s="106">
        <v>0</v>
      </c>
      <c r="O17" s="55">
        <v>8</v>
      </c>
      <c r="P17" s="86">
        <v>0</v>
      </c>
      <c r="R17" s="332">
        <f t="shared" si="0"/>
        <v>5</v>
      </c>
      <c r="S17" s="333">
        <f t="shared" si="1"/>
        <v>0</v>
      </c>
      <c r="T17" s="332">
        <f t="shared" si="2"/>
        <v>0</v>
      </c>
      <c r="U17" s="333">
        <f t="shared" si="3"/>
        <v>0</v>
      </c>
      <c r="V17" s="332">
        <f t="shared" si="4"/>
        <v>13</v>
      </c>
      <c r="W17" s="333">
        <f t="shared" si="5"/>
        <v>0</v>
      </c>
    </row>
    <row r="18" spans="1:23" ht="12" customHeight="1">
      <c r="A18" s="443"/>
      <c r="B18" s="445"/>
      <c r="C18" s="104">
        <v>100</v>
      </c>
      <c r="D18" s="20">
        <v>38.461538461538467</v>
      </c>
      <c r="E18" s="40">
        <v>23.076923076923077</v>
      </c>
      <c r="F18" s="11">
        <v>15.384615384615385</v>
      </c>
      <c r="G18" s="11">
        <v>0</v>
      </c>
      <c r="H18" s="11">
        <v>0</v>
      </c>
      <c r="I18" s="53">
        <v>0</v>
      </c>
      <c r="J18" s="20">
        <v>0</v>
      </c>
      <c r="K18" s="20">
        <v>0</v>
      </c>
      <c r="L18" s="20">
        <v>0</v>
      </c>
      <c r="M18" s="53">
        <v>0</v>
      </c>
      <c r="N18" s="20">
        <v>0</v>
      </c>
      <c r="O18" s="53">
        <v>61.53846153846154</v>
      </c>
      <c r="P18" s="84">
        <v>0</v>
      </c>
      <c r="R18" s="332">
        <f t="shared" si="0"/>
        <v>38.46153846153846</v>
      </c>
      <c r="S18" s="333">
        <f t="shared" si="1"/>
        <v>0</v>
      </c>
      <c r="T18" s="332">
        <f t="shared" si="2"/>
        <v>0</v>
      </c>
      <c r="U18" s="333">
        <f t="shared" si="3"/>
        <v>0</v>
      </c>
      <c r="V18" s="332">
        <f t="shared" si="4"/>
        <v>100</v>
      </c>
      <c r="W18" s="333">
        <f t="shared" si="5"/>
        <v>0</v>
      </c>
    </row>
    <row r="19" spans="1:23" ht="12" customHeight="1">
      <c r="A19" s="397"/>
      <c r="B19" s="396" t="s">
        <v>37</v>
      </c>
      <c r="C19" s="103">
        <v>9</v>
      </c>
      <c r="D19" s="38">
        <v>6</v>
      </c>
      <c r="E19" s="105">
        <v>5</v>
      </c>
      <c r="F19" s="13">
        <v>1</v>
      </c>
      <c r="G19" s="38">
        <v>0</v>
      </c>
      <c r="H19" s="55">
        <v>0</v>
      </c>
      <c r="I19" s="38">
        <v>0</v>
      </c>
      <c r="J19" s="106">
        <v>0</v>
      </c>
      <c r="K19" s="55">
        <v>0</v>
      </c>
      <c r="L19" s="106">
        <v>0</v>
      </c>
      <c r="M19" s="106">
        <v>0</v>
      </c>
      <c r="N19" s="106">
        <v>0</v>
      </c>
      <c r="O19" s="110">
        <v>1</v>
      </c>
      <c r="P19" s="127">
        <v>2</v>
      </c>
      <c r="R19" s="332">
        <f t="shared" si="0"/>
        <v>6</v>
      </c>
      <c r="S19" s="333">
        <f t="shared" si="1"/>
        <v>0</v>
      </c>
      <c r="T19" s="332">
        <f t="shared" si="2"/>
        <v>0</v>
      </c>
      <c r="U19" s="333">
        <f t="shared" si="3"/>
        <v>0</v>
      </c>
      <c r="V19" s="332">
        <f t="shared" si="4"/>
        <v>9</v>
      </c>
      <c r="W19" s="333">
        <f t="shared" si="5"/>
        <v>0</v>
      </c>
    </row>
    <row r="20" spans="1:23" ht="12" customHeight="1">
      <c r="A20" s="443"/>
      <c r="B20" s="445"/>
      <c r="C20" s="107">
        <v>100</v>
      </c>
      <c r="D20" s="20">
        <v>66.666666666666657</v>
      </c>
      <c r="E20" s="11">
        <v>55.555555555555557</v>
      </c>
      <c r="F20" s="11">
        <v>11.111111111111111</v>
      </c>
      <c r="G20" s="11">
        <v>0</v>
      </c>
      <c r="H20" s="53">
        <v>0</v>
      </c>
      <c r="I20" s="11">
        <v>0</v>
      </c>
      <c r="J20" s="20">
        <v>0</v>
      </c>
      <c r="K20" s="53">
        <v>0</v>
      </c>
      <c r="L20" s="20">
        <v>0</v>
      </c>
      <c r="M20" s="20">
        <v>0</v>
      </c>
      <c r="N20" s="20">
        <v>0</v>
      </c>
      <c r="O20" s="20">
        <v>11.111111111111111</v>
      </c>
      <c r="P20" s="12">
        <v>22.222222222222221</v>
      </c>
      <c r="R20" s="332">
        <f t="shared" si="0"/>
        <v>66.666666666666671</v>
      </c>
      <c r="S20" s="333">
        <f t="shared" si="1"/>
        <v>0</v>
      </c>
      <c r="T20" s="332">
        <f t="shared" si="2"/>
        <v>0</v>
      </c>
      <c r="U20" s="333">
        <f t="shared" si="3"/>
        <v>0</v>
      </c>
      <c r="V20" s="332">
        <f t="shared" si="4"/>
        <v>100</v>
      </c>
      <c r="W20" s="333">
        <f t="shared" si="5"/>
        <v>0</v>
      </c>
    </row>
    <row r="21" spans="1:23" ht="12" customHeight="1">
      <c r="A21" s="397"/>
      <c r="B21" s="396" t="s">
        <v>38</v>
      </c>
      <c r="C21" s="103">
        <v>8</v>
      </c>
      <c r="D21" s="38">
        <v>5</v>
      </c>
      <c r="E21" s="109">
        <v>4</v>
      </c>
      <c r="F21" s="13">
        <v>1</v>
      </c>
      <c r="G21" s="38">
        <v>0</v>
      </c>
      <c r="H21" s="55">
        <v>0</v>
      </c>
      <c r="I21" s="38">
        <v>0</v>
      </c>
      <c r="J21" s="106">
        <v>0</v>
      </c>
      <c r="K21" s="106">
        <v>0</v>
      </c>
      <c r="L21" s="106">
        <v>0</v>
      </c>
      <c r="M21" s="106">
        <v>0</v>
      </c>
      <c r="N21" s="106">
        <v>0</v>
      </c>
      <c r="O21" s="110">
        <v>3</v>
      </c>
      <c r="P21" s="127">
        <v>0</v>
      </c>
      <c r="R21" s="332">
        <f t="shared" si="0"/>
        <v>5</v>
      </c>
      <c r="S21" s="333">
        <f t="shared" si="1"/>
        <v>0</v>
      </c>
      <c r="T21" s="332">
        <f t="shared" si="2"/>
        <v>0</v>
      </c>
      <c r="U21" s="333">
        <f t="shared" si="3"/>
        <v>0</v>
      </c>
      <c r="V21" s="332">
        <f t="shared" si="4"/>
        <v>8</v>
      </c>
      <c r="W21" s="333">
        <f t="shared" si="5"/>
        <v>0</v>
      </c>
    </row>
    <row r="22" spans="1:23" ht="12" customHeight="1">
      <c r="A22" s="443"/>
      <c r="B22" s="445"/>
      <c r="C22" s="107">
        <v>100</v>
      </c>
      <c r="D22" s="20">
        <v>62.5</v>
      </c>
      <c r="E22" s="11">
        <v>50</v>
      </c>
      <c r="F22" s="11">
        <v>12.5</v>
      </c>
      <c r="G22" s="11">
        <v>0</v>
      </c>
      <c r="H22" s="53">
        <v>0</v>
      </c>
      <c r="I22" s="11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37.5</v>
      </c>
      <c r="P22" s="12">
        <v>0</v>
      </c>
      <c r="R22" s="332">
        <f t="shared" si="0"/>
        <v>62.5</v>
      </c>
      <c r="S22" s="333">
        <f t="shared" si="1"/>
        <v>0</v>
      </c>
      <c r="T22" s="332">
        <f t="shared" si="2"/>
        <v>0</v>
      </c>
      <c r="U22" s="333">
        <f t="shared" si="3"/>
        <v>0</v>
      </c>
      <c r="V22" s="332">
        <f t="shared" si="4"/>
        <v>100</v>
      </c>
      <c r="W22" s="333">
        <f t="shared" si="5"/>
        <v>0</v>
      </c>
    </row>
    <row r="23" spans="1:23" ht="12" customHeight="1">
      <c r="A23" s="400" t="s">
        <v>117</v>
      </c>
      <c r="B23" s="396"/>
      <c r="C23" s="103">
        <v>16</v>
      </c>
      <c r="D23" s="38">
        <v>5</v>
      </c>
      <c r="E23" s="109">
        <v>4</v>
      </c>
      <c r="F23" s="13">
        <v>1</v>
      </c>
      <c r="G23" s="38">
        <v>0</v>
      </c>
      <c r="H23" s="38">
        <v>1</v>
      </c>
      <c r="I23" s="38">
        <v>0</v>
      </c>
      <c r="J23" s="106">
        <v>1</v>
      </c>
      <c r="K23" s="55">
        <v>0</v>
      </c>
      <c r="L23" s="106">
        <v>0</v>
      </c>
      <c r="M23" s="55">
        <v>0</v>
      </c>
      <c r="N23" s="106">
        <v>0</v>
      </c>
      <c r="O23" s="55">
        <v>9</v>
      </c>
      <c r="P23" s="99">
        <v>1</v>
      </c>
      <c r="R23" s="332">
        <f t="shared" si="0"/>
        <v>5</v>
      </c>
      <c r="S23" s="333">
        <f t="shared" si="1"/>
        <v>0</v>
      </c>
      <c r="T23" s="332">
        <f t="shared" si="2"/>
        <v>1</v>
      </c>
      <c r="U23" s="333">
        <f t="shared" si="3"/>
        <v>0</v>
      </c>
      <c r="V23" s="332">
        <f t="shared" si="4"/>
        <v>16</v>
      </c>
      <c r="W23" s="333">
        <f t="shared" si="5"/>
        <v>0</v>
      </c>
    </row>
    <row r="24" spans="1:23" ht="12" customHeight="1">
      <c r="A24" s="444"/>
      <c r="B24" s="445"/>
      <c r="C24" s="107">
        <v>100</v>
      </c>
      <c r="D24" s="20">
        <v>31.25</v>
      </c>
      <c r="E24" s="40">
        <v>25</v>
      </c>
      <c r="F24" s="11">
        <v>6.25</v>
      </c>
      <c r="G24" s="11">
        <v>0</v>
      </c>
      <c r="H24" s="11">
        <v>6.25</v>
      </c>
      <c r="I24" s="11">
        <v>0</v>
      </c>
      <c r="J24" s="20">
        <v>6.25</v>
      </c>
      <c r="K24" s="53">
        <v>0</v>
      </c>
      <c r="L24" s="20">
        <v>0</v>
      </c>
      <c r="M24" s="53">
        <v>0</v>
      </c>
      <c r="N24" s="20">
        <v>0</v>
      </c>
      <c r="O24" s="53">
        <v>56.25</v>
      </c>
      <c r="P24" s="84">
        <v>6.25</v>
      </c>
      <c r="R24" s="332">
        <f t="shared" si="0"/>
        <v>31.25</v>
      </c>
      <c r="S24" s="333">
        <f t="shared" si="1"/>
        <v>0</v>
      </c>
      <c r="T24" s="332">
        <f t="shared" si="2"/>
        <v>6.25</v>
      </c>
      <c r="U24" s="333">
        <f t="shared" si="3"/>
        <v>0</v>
      </c>
      <c r="V24" s="332">
        <f t="shared" si="4"/>
        <v>100</v>
      </c>
      <c r="W24" s="333">
        <f t="shared" si="5"/>
        <v>0</v>
      </c>
    </row>
    <row r="25" spans="1:23" ht="12" customHeight="1">
      <c r="A25" s="397"/>
      <c r="B25" s="396" t="s">
        <v>39</v>
      </c>
      <c r="C25" s="95">
        <v>1</v>
      </c>
      <c r="D25" s="55">
        <v>1</v>
      </c>
      <c r="E25" s="96">
        <v>1</v>
      </c>
      <c r="F25" s="96">
        <v>0</v>
      </c>
      <c r="G25" s="96">
        <v>0</v>
      </c>
      <c r="H25" s="96">
        <v>0</v>
      </c>
      <c r="I25" s="96">
        <v>0</v>
      </c>
      <c r="J25" s="96">
        <v>0</v>
      </c>
      <c r="K25" s="96">
        <v>0</v>
      </c>
      <c r="L25" s="55">
        <v>0</v>
      </c>
      <c r="M25" s="55">
        <v>0</v>
      </c>
      <c r="N25" s="55">
        <v>0</v>
      </c>
      <c r="O25" s="96">
        <v>0</v>
      </c>
      <c r="P25" s="86">
        <v>0</v>
      </c>
      <c r="R25" s="332">
        <f t="shared" si="0"/>
        <v>1</v>
      </c>
      <c r="S25" s="333">
        <f t="shared" si="1"/>
        <v>0</v>
      </c>
      <c r="T25" s="332">
        <f t="shared" si="2"/>
        <v>0</v>
      </c>
      <c r="U25" s="333">
        <f t="shared" si="3"/>
        <v>0</v>
      </c>
      <c r="V25" s="332">
        <f t="shared" si="4"/>
        <v>1</v>
      </c>
      <c r="W25" s="333">
        <f t="shared" si="5"/>
        <v>0</v>
      </c>
    </row>
    <row r="26" spans="1:23" ht="12" customHeight="1">
      <c r="A26" s="443"/>
      <c r="B26" s="445"/>
      <c r="C26" s="97">
        <v>100</v>
      </c>
      <c r="D26" s="53">
        <v>100</v>
      </c>
      <c r="E26" s="84">
        <v>100</v>
      </c>
      <c r="F26" s="84">
        <v>0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53">
        <v>0</v>
      </c>
      <c r="M26" s="53">
        <v>0</v>
      </c>
      <c r="N26" s="53">
        <v>0</v>
      </c>
      <c r="O26" s="84">
        <v>0</v>
      </c>
      <c r="P26" s="84">
        <v>0</v>
      </c>
      <c r="R26" s="332">
        <f t="shared" si="0"/>
        <v>100</v>
      </c>
      <c r="S26" s="333">
        <f t="shared" si="1"/>
        <v>0</v>
      </c>
      <c r="T26" s="332">
        <f t="shared" si="2"/>
        <v>0</v>
      </c>
      <c r="U26" s="333">
        <f t="shared" si="3"/>
        <v>0</v>
      </c>
      <c r="V26" s="332">
        <f t="shared" si="4"/>
        <v>100</v>
      </c>
      <c r="W26" s="333">
        <f t="shared" si="5"/>
        <v>0</v>
      </c>
    </row>
    <row r="27" spans="1:23" ht="12" customHeight="1">
      <c r="A27" s="397"/>
      <c r="B27" s="396" t="s">
        <v>40</v>
      </c>
      <c r="C27" s="103">
        <v>5</v>
      </c>
      <c r="D27" s="38">
        <v>1</v>
      </c>
      <c r="E27" s="38">
        <v>1</v>
      </c>
      <c r="F27" s="13">
        <v>0</v>
      </c>
      <c r="G27" s="38">
        <v>0</v>
      </c>
      <c r="H27" s="38">
        <v>1</v>
      </c>
      <c r="I27" s="38">
        <v>0</v>
      </c>
      <c r="J27" s="38">
        <v>0</v>
      </c>
      <c r="K27" s="40">
        <v>0</v>
      </c>
      <c r="L27" s="106">
        <v>0</v>
      </c>
      <c r="M27" s="106">
        <v>0</v>
      </c>
      <c r="N27" s="106">
        <v>0</v>
      </c>
      <c r="O27" s="89">
        <v>3</v>
      </c>
      <c r="P27" s="127">
        <v>0</v>
      </c>
      <c r="R27" s="332">
        <f t="shared" si="0"/>
        <v>1</v>
      </c>
      <c r="S27" s="333">
        <f t="shared" si="1"/>
        <v>0</v>
      </c>
      <c r="T27" s="332">
        <f t="shared" si="2"/>
        <v>0</v>
      </c>
      <c r="U27" s="333">
        <f t="shared" si="3"/>
        <v>1</v>
      </c>
      <c r="V27" s="332">
        <f t="shared" si="4"/>
        <v>5</v>
      </c>
      <c r="W27" s="333">
        <f t="shared" si="5"/>
        <v>0</v>
      </c>
    </row>
    <row r="28" spans="1:23" ht="12" customHeight="1">
      <c r="A28" s="443"/>
      <c r="B28" s="445"/>
      <c r="C28" s="107">
        <v>100</v>
      </c>
      <c r="D28" s="20">
        <v>20</v>
      </c>
      <c r="E28" s="20">
        <v>20</v>
      </c>
      <c r="F28" s="11">
        <v>0</v>
      </c>
      <c r="G28" s="20">
        <v>0</v>
      </c>
      <c r="H28" s="20">
        <v>20</v>
      </c>
      <c r="I28" s="20">
        <v>0</v>
      </c>
      <c r="J28" s="20">
        <v>0</v>
      </c>
      <c r="K28" s="20">
        <v>0</v>
      </c>
      <c r="L28" s="113">
        <v>0</v>
      </c>
      <c r="M28" s="113">
        <v>0</v>
      </c>
      <c r="N28" s="113">
        <v>0</v>
      </c>
      <c r="O28" s="53">
        <v>60</v>
      </c>
      <c r="P28" s="128">
        <v>0</v>
      </c>
      <c r="R28" s="2">
        <f t="shared" si="0"/>
        <v>20</v>
      </c>
      <c r="S28" s="333">
        <f t="shared" si="1"/>
        <v>0</v>
      </c>
      <c r="T28" s="6">
        <f>SUM(I28:N28)</f>
        <v>0</v>
      </c>
      <c r="U28" s="334">
        <f>H28-T28</f>
        <v>20</v>
      </c>
      <c r="V28" s="2">
        <f t="shared" si="4"/>
        <v>100</v>
      </c>
      <c r="W28" s="200">
        <f t="shared" si="5"/>
        <v>0</v>
      </c>
    </row>
    <row r="29" spans="1:23" ht="12" customHeight="1">
      <c r="A29" s="397"/>
      <c r="B29" s="396" t="s">
        <v>41</v>
      </c>
      <c r="C29" s="92">
        <v>4</v>
      </c>
      <c r="D29" s="55">
        <v>2</v>
      </c>
      <c r="E29" s="55">
        <v>1</v>
      </c>
      <c r="F29" s="55">
        <v>1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55">
        <v>0</v>
      </c>
      <c r="O29" s="55">
        <v>2</v>
      </c>
      <c r="P29" s="86">
        <v>0</v>
      </c>
      <c r="R29" s="2">
        <f t="shared" si="0"/>
        <v>2</v>
      </c>
      <c r="S29" s="333">
        <f t="shared" si="1"/>
        <v>0</v>
      </c>
      <c r="T29" s="2">
        <f t="shared" si="2"/>
        <v>0</v>
      </c>
      <c r="U29" s="200">
        <f t="shared" si="3"/>
        <v>0</v>
      </c>
      <c r="V29" s="2">
        <f t="shared" si="4"/>
        <v>4</v>
      </c>
      <c r="W29" s="200">
        <f t="shared" si="5"/>
        <v>0</v>
      </c>
    </row>
    <row r="30" spans="1:23" ht="12" customHeight="1">
      <c r="A30" s="443"/>
      <c r="B30" s="445"/>
      <c r="C30" s="93">
        <v>100</v>
      </c>
      <c r="D30" s="53">
        <v>50</v>
      </c>
      <c r="E30" s="53">
        <v>25</v>
      </c>
      <c r="F30" s="53">
        <v>25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50</v>
      </c>
      <c r="P30" s="84">
        <v>0</v>
      </c>
      <c r="R30" s="2">
        <f t="shared" si="0"/>
        <v>50</v>
      </c>
      <c r="S30" s="333">
        <f t="shared" si="1"/>
        <v>0</v>
      </c>
      <c r="T30" s="2">
        <f t="shared" si="2"/>
        <v>0</v>
      </c>
      <c r="U30" s="200">
        <f t="shared" si="3"/>
        <v>0</v>
      </c>
      <c r="V30" s="2">
        <f t="shared" si="4"/>
        <v>100</v>
      </c>
      <c r="W30" s="200">
        <f t="shared" si="5"/>
        <v>0</v>
      </c>
    </row>
    <row r="31" spans="1:23" ht="12" customHeight="1">
      <c r="A31" s="397"/>
      <c r="B31" s="396" t="s">
        <v>42</v>
      </c>
      <c r="C31" s="103">
        <v>6</v>
      </c>
      <c r="D31" s="55">
        <v>1</v>
      </c>
      <c r="E31" s="55">
        <v>1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4</v>
      </c>
      <c r="P31" s="86">
        <v>1</v>
      </c>
      <c r="R31" s="2">
        <f t="shared" si="0"/>
        <v>1</v>
      </c>
      <c r="S31" s="333">
        <f t="shared" si="1"/>
        <v>0</v>
      </c>
      <c r="T31" s="2">
        <f t="shared" si="2"/>
        <v>0</v>
      </c>
      <c r="U31" s="200">
        <f t="shared" si="3"/>
        <v>0</v>
      </c>
      <c r="V31" s="2">
        <f t="shared" si="4"/>
        <v>6</v>
      </c>
      <c r="W31" s="200">
        <f t="shared" si="5"/>
        <v>0</v>
      </c>
    </row>
    <row r="32" spans="1:23" ht="12" customHeight="1">
      <c r="A32" s="443"/>
      <c r="B32" s="445"/>
      <c r="C32" s="107">
        <v>100</v>
      </c>
      <c r="D32" s="53">
        <v>16.666666666666664</v>
      </c>
      <c r="E32" s="53">
        <v>16.666666666666664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3">
        <v>0</v>
      </c>
      <c r="M32" s="53">
        <v>0</v>
      </c>
      <c r="N32" s="53">
        <v>0</v>
      </c>
      <c r="O32" s="53">
        <v>66.666666666666657</v>
      </c>
      <c r="P32" s="84">
        <v>16.666666666666664</v>
      </c>
      <c r="R32" s="2">
        <f t="shared" si="0"/>
        <v>16.666666666666664</v>
      </c>
      <c r="S32" s="333">
        <f t="shared" si="1"/>
        <v>0</v>
      </c>
      <c r="T32" s="2">
        <f t="shared" si="2"/>
        <v>0</v>
      </c>
      <c r="U32" s="200">
        <f t="shared" si="3"/>
        <v>0</v>
      </c>
      <c r="V32" s="2">
        <f t="shared" si="4"/>
        <v>99.999999999999972</v>
      </c>
      <c r="W32" s="200">
        <f t="shared" si="5"/>
        <v>0</v>
      </c>
    </row>
    <row r="33" spans="1:23" ht="12" customHeight="1">
      <c r="A33" s="397"/>
      <c r="B33" s="396" t="s">
        <v>43</v>
      </c>
      <c r="C33" s="103">
        <v>0</v>
      </c>
      <c r="D33" s="38">
        <v>0</v>
      </c>
      <c r="E33" s="38">
        <v>0</v>
      </c>
      <c r="F33" s="13">
        <v>0</v>
      </c>
      <c r="G33" s="55">
        <v>0</v>
      </c>
      <c r="H33" s="55">
        <v>0</v>
      </c>
      <c r="I33" s="55">
        <v>0</v>
      </c>
      <c r="J33" s="106">
        <v>0</v>
      </c>
      <c r="K33" s="55">
        <v>0</v>
      </c>
      <c r="L33" s="55">
        <v>0</v>
      </c>
      <c r="M33" s="55">
        <v>0</v>
      </c>
      <c r="N33" s="55">
        <v>0</v>
      </c>
      <c r="O33" s="55">
        <v>0</v>
      </c>
      <c r="P33" s="86">
        <v>0</v>
      </c>
      <c r="R33" s="2">
        <f t="shared" si="0"/>
        <v>0</v>
      </c>
      <c r="S33" s="333">
        <f t="shared" si="1"/>
        <v>0</v>
      </c>
      <c r="T33" s="2">
        <f t="shared" si="2"/>
        <v>0</v>
      </c>
      <c r="U33" s="200">
        <f t="shared" si="3"/>
        <v>0</v>
      </c>
      <c r="V33" s="2">
        <f t="shared" si="4"/>
        <v>0</v>
      </c>
      <c r="W33" s="200">
        <f t="shared" si="5"/>
        <v>0</v>
      </c>
    </row>
    <row r="34" spans="1:23" ht="12" customHeight="1">
      <c r="A34" s="446"/>
      <c r="B34" s="447"/>
      <c r="C34" s="162">
        <v>0</v>
      </c>
      <c r="D34" s="163">
        <v>0</v>
      </c>
      <c r="E34" s="163">
        <v>0</v>
      </c>
      <c r="F34" s="164">
        <v>0</v>
      </c>
      <c r="G34" s="61">
        <v>0</v>
      </c>
      <c r="H34" s="61">
        <v>0</v>
      </c>
      <c r="I34" s="61">
        <v>0</v>
      </c>
      <c r="J34" s="163">
        <v>0</v>
      </c>
      <c r="K34" s="61">
        <v>0</v>
      </c>
      <c r="L34" s="61">
        <v>0</v>
      </c>
      <c r="M34" s="61">
        <v>0</v>
      </c>
      <c r="N34" s="61">
        <v>0</v>
      </c>
      <c r="O34" s="61">
        <v>0</v>
      </c>
      <c r="P34" s="91">
        <v>0</v>
      </c>
      <c r="R34" s="2">
        <f t="shared" si="0"/>
        <v>0</v>
      </c>
      <c r="S34" s="333">
        <f t="shared" si="1"/>
        <v>0</v>
      </c>
      <c r="T34" s="2">
        <f t="shared" si="2"/>
        <v>0</v>
      </c>
      <c r="U34" s="200">
        <f t="shared" si="3"/>
        <v>0</v>
      </c>
      <c r="V34" s="2">
        <f t="shared" si="4"/>
        <v>0</v>
      </c>
      <c r="W34" s="200">
        <f t="shared" si="5"/>
        <v>0</v>
      </c>
    </row>
    <row r="35" spans="1:23">
      <c r="R35" s="3"/>
    </row>
    <row r="36" spans="1:23">
      <c r="C36" s="330">
        <f>C9+C11+C13+C15+C17+C19+C21</f>
        <v>50</v>
      </c>
      <c r="D36" s="330">
        <f t="shared" ref="D36:P36" si="6">D9+D11+D13+D15+D17+D19+D21</f>
        <v>22</v>
      </c>
      <c r="E36" s="330">
        <f t="shared" si="6"/>
        <v>17</v>
      </c>
      <c r="F36" s="330">
        <f t="shared" si="6"/>
        <v>5</v>
      </c>
      <c r="G36" s="330">
        <f t="shared" si="6"/>
        <v>0</v>
      </c>
      <c r="H36" s="330">
        <f t="shared" si="6"/>
        <v>0</v>
      </c>
      <c r="I36" s="330">
        <f t="shared" si="6"/>
        <v>0</v>
      </c>
      <c r="J36" s="330">
        <f t="shared" si="6"/>
        <v>0</v>
      </c>
      <c r="K36" s="330">
        <f t="shared" si="6"/>
        <v>0</v>
      </c>
      <c r="L36" s="330">
        <f t="shared" si="6"/>
        <v>0</v>
      </c>
      <c r="M36" s="330">
        <f t="shared" si="6"/>
        <v>0</v>
      </c>
      <c r="N36" s="330">
        <f t="shared" si="6"/>
        <v>0</v>
      </c>
      <c r="O36" s="330">
        <f t="shared" si="6"/>
        <v>24</v>
      </c>
      <c r="P36" s="330">
        <f t="shared" si="6"/>
        <v>4</v>
      </c>
      <c r="R36" s="3"/>
    </row>
    <row r="37" spans="1:23">
      <c r="C37" s="197">
        <f>C7-C36</f>
        <v>0</v>
      </c>
      <c r="D37" s="197">
        <f t="shared" ref="D37:P37" si="7">D7-D36</f>
        <v>0</v>
      </c>
      <c r="E37" s="197">
        <f t="shared" si="7"/>
        <v>0</v>
      </c>
      <c r="F37" s="197">
        <f t="shared" si="7"/>
        <v>0</v>
      </c>
      <c r="G37" s="197">
        <f t="shared" si="7"/>
        <v>0</v>
      </c>
      <c r="H37" s="197">
        <f t="shared" si="7"/>
        <v>0</v>
      </c>
      <c r="I37" s="197">
        <f t="shared" si="7"/>
        <v>0</v>
      </c>
      <c r="J37" s="197">
        <f t="shared" si="7"/>
        <v>0</v>
      </c>
      <c r="K37" s="197">
        <f t="shared" si="7"/>
        <v>0</v>
      </c>
      <c r="L37" s="197">
        <f t="shared" si="7"/>
        <v>0</v>
      </c>
      <c r="M37" s="197">
        <f t="shared" si="7"/>
        <v>0</v>
      </c>
      <c r="N37" s="197">
        <f t="shared" si="7"/>
        <v>0</v>
      </c>
      <c r="O37" s="197">
        <f t="shared" si="7"/>
        <v>0</v>
      </c>
      <c r="P37" s="197">
        <f t="shared" si="7"/>
        <v>0</v>
      </c>
    </row>
    <row r="38" spans="1:23">
      <c r="C38" s="196">
        <f>C25+C27+C29+C31+C33</f>
        <v>16</v>
      </c>
      <c r="D38" s="196">
        <f t="shared" ref="D38:P38" si="8">D25+D27+D29+D31+D33</f>
        <v>5</v>
      </c>
      <c r="E38" s="196">
        <f t="shared" si="8"/>
        <v>4</v>
      </c>
      <c r="F38" s="196">
        <f t="shared" si="8"/>
        <v>1</v>
      </c>
      <c r="G38" s="196">
        <f t="shared" si="8"/>
        <v>0</v>
      </c>
      <c r="H38" s="196">
        <f t="shared" si="8"/>
        <v>1</v>
      </c>
      <c r="I38" s="196">
        <f t="shared" si="8"/>
        <v>0</v>
      </c>
      <c r="J38" s="196">
        <f t="shared" si="8"/>
        <v>0</v>
      </c>
      <c r="K38" s="196">
        <f t="shared" si="8"/>
        <v>0</v>
      </c>
      <c r="L38" s="196">
        <f t="shared" si="8"/>
        <v>0</v>
      </c>
      <c r="M38" s="196">
        <f t="shared" si="8"/>
        <v>0</v>
      </c>
      <c r="N38" s="196">
        <f t="shared" si="8"/>
        <v>0</v>
      </c>
      <c r="O38" s="196">
        <f t="shared" si="8"/>
        <v>9</v>
      </c>
      <c r="P38" s="196">
        <f t="shared" si="8"/>
        <v>1</v>
      </c>
    </row>
    <row r="39" spans="1:23">
      <c r="C39" s="197">
        <f>C23-C38</f>
        <v>0</v>
      </c>
      <c r="D39" s="197">
        <f t="shared" ref="D39:P39" si="9">D23-D38</f>
        <v>0</v>
      </c>
      <c r="E39" s="197">
        <f t="shared" si="9"/>
        <v>0</v>
      </c>
      <c r="F39" s="197">
        <f t="shared" si="9"/>
        <v>0</v>
      </c>
      <c r="G39" s="197">
        <f t="shared" si="9"/>
        <v>0</v>
      </c>
      <c r="H39" s="197">
        <f t="shared" si="9"/>
        <v>0</v>
      </c>
      <c r="I39" s="197">
        <f t="shared" si="9"/>
        <v>0</v>
      </c>
      <c r="J39" s="197">
        <f t="shared" si="9"/>
        <v>1</v>
      </c>
      <c r="K39" s="197">
        <f t="shared" si="9"/>
        <v>0</v>
      </c>
      <c r="L39" s="197">
        <f t="shared" si="9"/>
        <v>0</v>
      </c>
      <c r="M39" s="197">
        <f t="shared" si="9"/>
        <v>0</v>
      </c>
      <c r="N39" s="197">
        <f t="shared" si="9"/>
        <v>0</v>
      </c>
      <c r="O39" s="197">
        <f t="shared" si="9"/>
        <v>0</v>
      </c>
      <c r="P39" s="197">
        <f t="shared" si="9"/>
        <v>0</v>
      </c>
    </row>
    <row r="40" spans="1:23">
      <c r="C40" s="331">
        <f>C7+C23</f>
        <v>66</v>
      </c>
      <c r="D40" s="331">
        <f t="shared" ref="D40:P40" si="10">D7+D23</f>
        <v>27</v>
      </c>
      <c r="E40" s="331">
        <f t="shared" si="10"/>
        <v>21</v>
      </c>
      <c r="F40" s="331">
        <f t="shared" si="10"/>
        <v>6</v>
      </c>
      <c r="G40" s="331">
        <f t="shared" si="10"/>
        <v>0</v>
      </c>
      <c r="H40" s="331">
        <f t="shared" si="10"/>
        <v>1</v>
      </c>
      <c r="I40" s="331">
        <f t="shared" si="10"/>
        <v>0</v>
      </c>
      <c r="J40" s="331">
        <f t="shared" si="10"/>
        <v>1</v>
      </c>
      <c r="K40" s="331">
        <f t="shared" si="10"/>
        <v>0</v>
      </c>
      <c r="L40" s="331">
        <f t="shared" si="10"/>
        <v>0</v>
      </c>
      <c r="M40" s="331">
        <f t="shared" si="10"/>
        <v>0</v>
      </c>
      <c r="N40" s="331">
        <f t="shared" si="10"/>
        <v>0</v>
      </c>
      <c r="O40" s="331">
        <f t="shared" si="10"/>
        <v>33</v>
      </c>
      <c r="P40" s="331">
        <f t="shared" si="10"/>
        <v>5</v>
      </c>
    </row>
    <row r="41" spans="1:23">
      <c r="C41" s="197">
        <f>C5-C40</f>
        <v>0</v>
      </c>
      <c r="D41" s="197">
        <f t="shared" ref="D41:P41" si="11">D5-D40</f>
        <v>0</v>
      </c>
      <c r="E41" s="197">
        <f t="shared" si="11"/>
        <v>0</v>
      </c>
      <c r="F41" s="197">
        <f t="shared" si="11"/>
        <v>0</v>
      </c>
      <c r="G41" s="197">
        <f t="shared" si="11"/>
        <v>0</v>
      </c>
      <c r="H41" s="197">
        <f t="shared" si="11"/>
        <v>0</v>
      </c>
      <c r="I41" s="197">
        <f t="shared" si="11"/>
        <v>0</v>
      </c>
      <c r="J41" s="197">
        <f t="shared" si="11"/>
        <v>0</v>
      </c>
      <c r="K41" s="197">
        <f t="shared" si="11"/>
        <v>0</v>
      </c>
      <c r="L41" s="197">
        <f t="shared" si="11"/>
        <v>0</v>
      </c>
      <c r="M41" s="197">
        <f t="shared" si="11"/>
        <v>0</v>
      </c>
      <c r="N41" s="197">
        <f t="shared" si="11"/>
        <v>0</v>
      </c>
      <c r="O41" s="197">
        <f t="shared" si="11"/>
        <v>0</v>
      </c>
      <c r="P41" s="197">
        <f t="shared" si="11"/>
        <v>0</v>
      </c>
    </row>
  </sheetData>
  <mergeCells count="32">
    <mergeCell ref="A29:A30"/>
    <mergeCell ref="B29:B30"/>
    <mergeCell ref="A31:A32"/>
    <mergeCell ref="B31:B32"/>
    <mergeCell ref="A33:A34"/>
    <mergeCell ref="B33:B34"/>
    <mergeCell ref="A27:A28"/>
    <mergeCell ref="B27:B28"/>
    <mergeCell ref="A15:A16"/>
    <mergeCell ref="B15:B16"/>
    <mergeCell ref="A17:A18"/>
    <mergeCell ref="B17:B18"/>
    <mergeCell ref="A19:A20"/>
    <mergeCell ref="B19:B20"/>
    <mergeCell ref="A21:A22"/>
    <mergeCell ref="B21:B22"/>
    <mergeCell ref="A23:B24"/>
    <mergeCell ref="A25:A26"/>
    <mergeCell ref="B25:B26"/>
    <mergeCell ref="O3:O4"/>
    <mergeCell ref="P3:P4"/>
    <mergeCell ref="A5:B6"/>
    <mergeCell ref="A13:A14"/>
    <mergeCell ref="B13:B14"/>
    <mergeCell ref="C3:C4"/>
    <mergeCell ref="D3:D4"/>
    <mergeCell ref="H3:H4"/>
    <mergeCell ref="A7:B8"/>
    <mergeCell ref="A9:A10"/>
    <mergeCell ref="B9:B10"/>
    <mergeCell ref="A11:A12"/>
    <mergeCell ref="B11:B12"/>
  </mergeCells>
  <phoneticPr fontId="19"/>
  <pageMargins left="0.75" right="0.75" top="1" bottom="1" header="0.51200000000000001" footer="0.5120000000000000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I143"/>
  <sheetViews>
    <sheetView showGridLines="0" zoomScaleNormal="100" workbookViewId="0"/>
  </sheetViews>
  <sheetFormatPr defaultColWidth="5.875" defaultRowHeight="12"/>
  <cols>
    <col min="1" max="1" width="2" style="2" customWidth="1"/>
    <col min="2" max="2" width="13.875" style="2" customWidth="1"/>
    <col min="3" max="8" width="6.875" style="2" customWidth="1"/>
    <col min="9" max="40" width="8.125" style="2" customWidth="1"/>
    <col min="41" max="16384" width="5.875" style="2"/>
  </cols>
  <sheetData>
    <row r="1" spans="1:8" s="1" customFormat="1" ht="12.75" thickBot="1">
      <c r="A1" s="221" t="s">
        <v>328</v>
      </c>
      <c r="B1" s="4"/>
    </row>
    <row r="2" spans="1:8" s="46" customFormat="1" ht="6" customHeight="1" thickTop="1">
      <c r="A2" s="130"/>
      <c r="B2" s="131"/>
      <c r="C2" s="34"/>
      <c r="D2" s="35"/>
      <c r="E2" s="35"/>
      <c r="F2" s="35"/>
      <c r="G2" s="35"/>
      <c r="H2" s="36"/>
    </row>
    <row r="3" spans="1:8" s="51" customFormat="1" ht="84.75" customHeight="1">
      <c r="A3" s="131"/>
      <c r="B3" s="131"/>
      <c r="C3" s="185" t="s">
        <v>1</v>
      </c>
      <c r="D3" s="187" t="s">
        <v>249</v>
      </c>
      <c r="E3" s="187" t="s">
        <v>250</v>
      </c>
      <c r="F3" s="187" t="s">
        <v>251</v>
      </c>
      <c r="G3" s="187" t="s">
        <v>252</v>
      </c>
      <c r="H3" s="188" t="s">
        <v>73</v>
      </c>
    </row>
    <row r="4" spans="1:8">
      <c r="A4" s="398" t="s">
        <v>1</v>
      </c>
      <c r="B4" s="399"/>
      <c r="C4" s="100">
        <v>66</v>
      </c>
      <c r="D4" s="102">
        <v>28</v>
      </c>
      <c r="E4" s="102">
        <v>1</v>
      </c>
      <c r="F4" s="102" t="s">
        <v>0</v>
      </c>
      <c r="G4" s="102">
        <v>32</v>
      </c>
      <c r="H4" s="14">
        <v>5</v>
      </c>
    </row>
    <row r="5" spans="1:8" s="51" customFormat="1">
      <c r="A5" s="400"/>
      <c r="B5" s="396"/>
      <c r="C5" s="172">
        <v>100</v>
      </c>
      <c r="D5" s="132">
        <v>42.424242424242422</v>
      </c>
      <c r="E5" s="132">
        <v>1.5151515151515151</v>
      </c>
      <c r="F5" s="132" t="s">
        <v>0</v>
      </c>
      <c r="G5" s="132">
        <v>48.484848484848484</v>
      </c>
      <c r="H5" s="173">
        <v>7.5757575757575761</v>
      </c>
    </row>
    <row r="6" spans="1:8">
      <c r="A6" s="400" t="s">
        <v>31</v>
      </c>
      <c r="B6" s="396"/>
      <c r="C6" s="174">
        <v>50</v>
      </c>
      <c r="D6" s="13">
        <v>22</v>
      </c>
      <c r="E6" s="13" t="s">
        <v>0</v>
      </c>
      <c r="F6" s="13" t="s">
        <v>0</v>
      </c>
      <c r="G6" s="13">
        <v>24</v>
      </c>
      <c r="H6" s="14">
        <v>4</v>
      </c>
    </row>
    <row r="7" spans="1:8" s="51" customFormat="1">
      <c r="A7" s="400"/>
      <c r="B7" s="396"/>
      <c r="C7" s="172">
        <v>100</v>
      </c>
      <c r="D7" s="132">
        <v>44</v>
      </c>
      <c r="E7" s="132" t="s">
        <v>0</v>
      </c>
      <c r="F7" s="132" t="s">
        <v>0</v>
      </c>
      <c r="G7" s="132">
        <v>48</v>
      </c>
      <c r="H7" s="173">
        <v>8</v>
      </c>
    </row>
    <row r="8" spans="1:8">
      <c r="A8" s="412"/>
      <c r="B8" s="448" t="s">
        <v>32</v>
      </c>
      <c r="C8" s="174">
        <v>1</v>
      </c>
      <c r="D8" s="13" t="s">
        <v>0</v>
      </c>
      <c r="E8" s="13" t="s">
        <v>0</v>
      </c>
      <c r="F8" s="13" t="s">
        <v>0</v>
      </c>
      <c r="G8" s="13">
        <v>1</v>
      </c>
      <c r="H8" s="14" t="s">
        <v>0</v>
      </c>
    </row>
    <row r="9" spans="1:8" s="51" customFormat="1">
      <c r="A9" s="397"/>
      <c r="B9" s="396"/>
      <c r="C9" s="172">
        <v>100</v>
      </c>
      <c r="D9" s="132" t="s">
        <v>0</v>
      </c>
      <c r="E9" s="132" t="s">
        <v>0</v>
      </c>
      <c r="F9" s="132" t="s">
        <v>0</v>
      </c>
      <c r="G9" s="132">
        <v>100</v>
      </c>
      <c r="H9" s="173" t="s">
        <v>0</v>
      </c>
    </row>
    <row r="10" spans="1:8">
      <c r="A10" s="397"/>
      <c r="B10" s="396" t="s">
        <v>33</v>
      </c>
      <c r="C10" s="29">
        <v>5</v>
      </c>
      <c r="D10" s="8" t="s">
        <v>0</v>
      </c>
      <c r="E10" s="8" t="s">
        <v>0</v>
      </c>
      <c r="F10" s="55" t="s">
        <v>0</v>
      </c>
      <c r="G10" s="8">
        <v>3</v>
      </c>
      <c r="H10" s="26">
        <v>2</v>
      </c>
    </row>
    <row r="11" spans="1:8" s="51" customFormat="1">
      <c r="A11" s="397"/>
      <c r="B11" s="396"/>
      <c r="C11" s="172">
        <v>100</v>
      </c>
      <c r="D11" s="132" t="s">
        <v>0</v>
      </c>
      <c r="E11" s="132" t="s">
        <v>0</v>
      </c>
      <c r="F11" s="53" t="s">
        <v>0</v>
      </c>
      <c r="G11" s="132">
        <v>60</v>
      </c>
      <c r="H11" s="175">
        <v>40</v>
      </c>
    </row>
    <row r="12" spans="1:8">
      <c r="A12" s="397"/>
      <c r="B12" s="448" t="s">
        <v>34</v>
      </c>
      <c r="C12" s="174">
        <v>7</v>
      </c>
      <c r="D12" s="13">
        <v>3</v>
      </c>
      <c r="E12" s="13" t="s">
        <v>0</v>
      </c>
      <c r="F12" s="55" t="s">
        <v>0</v>
      </c>
      <c r="G12" s="13">
        <v>4</v>
      </c>
      <c r="H12" s="27" t="s">
        <v>0</v>
      </c>
    </row>
    <row r="13" spans="1:8" s="51" customFormat="1">
      <c r="A13" s="397"/>
      <c r="B13" s="396"/>
      <c r="C13" s="172">
        <v>100</v>
      </c>
      <c r="D13" s="132">
        <v>42.857142857142854</v>
      </c>
      <c r="E13" s="132" t="s">
        <v>0</v>
      </c>
      <c r="F13" s="53" t="s">
        <v>0</v>
      </c>
      <c r="G13" s="132">
        <v>57.142857142857139</v>
      </c>
      <c r="H13" s="173" t="s">
        <v>0</v>
      </c>
    </row>
    <row r="14" spans="1:8">
      <c r="A14" s="397"/>
      <c r="B14" s="396" t="s">
        <v>35</v>
      </c>
      <c r="C14" s="174">
        <v>7</v>
      </c>
      <c r="D14" s="13">
        <v>3</v>
      </c>
      <c r="E14" s="13" t="s">
        <v>0</v>
      </c>
      <c r="F14" s="13" t="s">
        <v>0</v>
      </c>
      <c r="G14" s="13">
        <v>4</v>
      </c>
      <c r="H14" s="14" t="s">
        <v>0</v>
      </c>
    </row>
    <row r="15" spans="1:8" s="51" customFormat="1">
      <c r="A15" s="397"/>
      <c r="B15" s="396"/>
      <c r="C15" s="172">
        <v>100</v>
      </c>
      <c r="D15" s="132">
        <v>42.857142857142854</v>
      </c>
      <c r="E15" s="132" t="s">
        <v>0</v>
      </c>
      <c r="F15" s="132" t="s">
        <v>0</v>
      </c>
      <c r="G15" s="132">
        <v>57.142857142857139</v>
      </c>
      <c r="H15" s="173" t="s">
        <v>0</v>
      </c>
    </row>
    <row r="16" spans="1:8">
      <c r="A16" s="397"/>
      <c r="B16" s="396" t="s">
        <v>36</v>
      </c>
      <c r="C16" s="174">
        <v>13</v>
      </c>
      <c r="D16" s="13">
        <v>5</v>
      </c>
      <c r="E16" s="13" t="s">
        <v>0</v>
      </c>
      <c r="F16" s="13" t="s">
        <v>0</v>
      </c>
      <c r="G16" s="13">
        <v>8</v>
      </c>
      <c r="H16" s="14" t="s">
        <v>0</v>
      </c>
    </row>
    <row r="17" spans="1:9" s="51" customFormat="1">
      <c r="A17" s="397"/>
      <c r="B17" s="396"/>
      <c r="C17" s="172">
        <v>100</v>
      </c>
      <c r="D17" s="132">
        <v>38.461538461538467</v>
      </c>
      <c r="E17" s="132" t="s">
        <v>0</v>
      </c>
      <c r="F17" s="132" t="s">
        <v>0</v>
      </c>
      <c r="G17" s="132">
        <v>61.53846153846154</v>
      </c>
      <c r="H17" s="173" t="s">
        <v>0</v>
      </c>
      <c r="I17" s="133"/>
    </row>
    <row r="18" spans="1:9">
      <c r="A18" s="397"/>
      <c r="B18" s="396" t="s">
        <v>37</v>
      </c>
      <c r="C18" s="174">
        <v>9</v>
      </c>
      <c r="D18" s="13">
        <v>6</v>
      </c>
      <c r="E18" s="13" t="s">
        <v>0</v>
      </c>
      <c r="F18" s="13" t="s">
        <v>0</v>
      </c>
      <c r="G18" s="13">
        <v>1</v>
      </c>
      <c r="H18" s="14">
        <v>2</v>
      </c>
    </row>
    <row r="19" spans="1:9" s="51" customFormat="1">
      <c r="A19" s="397"/>
      <c r="B19" s="396"/>
      <c r="C19" s="172">
        <v>100</v>
      </c>
      <c r="D19" s="132">
        <v>66.666666666666657</v>
      </c>
      <c r="E19" s="132" t="s">
        <v>0</v>
      </c>
      <c r="F19" s="132" t="s">
        <v>0</v>
      </c>
      <c r="G19" s="132">
        <v>11.111111111111111</v>
      </c>
      <c r="H19" s="173">
        <v>22.222222222222221</v>
      </c>
    </row>
    <row r="20" spans="1:9">
      <c r="A20" s="397"/>
      <c r="B20" s="396" t="s">
        <v>38</v>
      </c>
      <c r="C20" s="174">
        <v>8</v>
      </c>
      <c r="D20" s="13">
        <v>5</v>
      </c>
      <c r="E20" s="13" t="s">
        <v>0</v>
      </c>
      <c r="F20" s="13" t="s">
        <v>0</v>
      </c>
      <c r="G20" s="13">
        <v>3</v>
      </c>
      <c r="H20" s="14" t="s">
        <v>0</v>
      </c>
    </row>
    <row r="21" spans="1:9" s="51" customFormat="1">
      <c r="A21" s="397"/>
      <c r="B21" s="396"/>
      <c r="C21" s="172">
        <v>100</v>
      </c>
      <c r="D21" s="132">
        <v>62.5</v>
      </c>
      <c r="E21" s="132" t="s">
        <v>0</v>
      </c>
      <c r="F21" s="132" t="s">
        <v>0</v>
      </c>
      <c r="G21" s="132">
        <v>37.5</v>
      </c>
      <c r="H21" s="173" t="s">
        <v>0</v>
      </c>
    </row>
    <row r="22" spans="1:9">
      <c r="A22" s="400" t="s">
        <v>296</v>
      </c>
      <c r="B22" s="396"/>
      <c r="C22" s="174">
        <v>16</v>
      </c>
      <c r="D22" s="13">
        <v>6</v>
      </c>
      <c r="E22" s="13">
        <v>1</v>
      </c>
      <c r="F22" s="13" t="s">
        <v>0</v>
      </c>
      <c r="G22" s="13">
        <v>8</v>
      </c>
      <c r="H22" s="14">
        <v>1</v>
      </c>
    </row>
    <row r="23" spans="1:9" s="51" customFormat="1">
      <c r="A23" s="400"/>
      <c r="B23" s="396"/>
      <c r="C23" s="172">
        <v>100</v>
      </c>
      <c r="D23" s="132">
        <v>37.5</v>
      </c>
      <c r="E23" s="132">
        <v>6.25</v>
      </c>
      <c r="F23" s="132" t="s">
        <v>0</v>
      </c>
      <c r="G23" s="132">
        <v>50</v>
      </c>
      <c r="H23" s="173">
        <v>6.25</v>
      </c>
    </row>
    <row r="24" spans="1:9">
      <c r="A24" s="397"/>
      <c r="B24" s="396" t="s">
        <v>39</v>
      </c>
      <c r="C24" s="174">
        <v>2</v>
      </c>
      <c r="D24" s="13">
        <v>1</v>
      </c>
      <c r="E24" s="13">
        <v>1</v>
      </c>
      <c r="F24" s="13" t="s">
        <v>0</v>
      </c>
      <c r="G24" s="13" t="s">
        <v>0</v>
      </c>
      <c r="H24" s="14" t="s">
        <v>0</v>
      </c>
    </row>
    <row r="25" spans="1:9" s="51" customFormat="1">
      <c r="A25" s="397"/>
      <c r="B25" s="396"/>
      <c r="C25" s="172">
        <v>100</v>
      </c>
      <c r="D25" s="132">
        <v>50</v>
      </c>
      <c r="E25" s="132">
        <v>50</v>
      </c>
      <c r="F25" s="132" t="s">
        <v>0</v>
      </c>
      <c r="G25" s="132" t="s">
        <v>0</v>
      </c>
      <c r="H25" s="173" t="s">
        <v>0</v>
      </c>
    </row>
    <row r="26" spans="1:9">
      <c r="A26" s="397"/>
      <c r="B26" s="396" t="s">
        <v>40</v>
      </c>
      <c r="C26" s="174">
        <v>4</v>
      </c>
      <c r="D26" s="13">
        <v>2</v>
      </c>
      <c r="E26" s="13" t="s">
        <v>0</v>
      </c>
      <c r="F26" s="13" t="s">
        <v>0</v>
      </c>
      <c r="G26" s="13">
        <v>2</v>
      </c>
      <c r="H26" s="14" t="s">
        <v>0</v>
      </c>
    </row>
    <row r="27" spans="1:9" s="51" customFormat="1">
      <c r="A27" s="397"/>
      <c r="B27" s="396"/>
      <c r="C27" s="172">
        <v>100</v>
      </c>
      <c r="D27" s="132">
        <v>50</v>
      </c>
      <c r="E27" s="132" t="s">
        <v>0</v>
      </c>
      <c r="F27" s="132" t="s">
        <v>0</v>
      </c>
      <c r="G27" s="132">
        <v>50</v>
      </c>
      <c r="H27" s="173" t="s">
        <v>0</v>
      </c>
    </row>
    <row r="28" spans="1:9">
      <c r="A28" s="397"/>
      <c r="B28" s="396" t="s">
        <v>41</v>
      </c>
      <c r="C28" s="174">
        <v>4</v>
      </c>
      <c r="D28" s="13">
        <v>2</v>
      </c>
      <c r="E28" s="13" t="s">
        <v>0</v>
      </c>
      <c r="F28" s="13" t="s">
        <v>0</v>
      </c>
      <c r="G28" s="13">
        <v>2</v>
      </c>
      <c r="H28" s="14" t="s">
        <v>0</v>
      </c>
    </row>
    <row r="29" spans="1:9" s="51" customFormat="1">
      <c r="A29" s="397"/>
      <c r="B29" s="396"/>
      <c r="C29" s="172">
        <v>100</v>
      </c>
      <c r="D29" s="132">
        <v>50</v>
      </c>
      <c r="E29" s="132" t="s">
        <v>0</v>
      </c>
      <c r="F29" s="132" t="s">
        <v>0</v>
      </c>
      <c r="G29" s="132">
        <v>50</v>
      </c>
      <c r="H29" s="173" t="s">
        <v>0</v>
      </c>
    </row>
    <row r="30" spans="1:9">
      <c r="A30" s="397"/>
      <c r="B30" s="396" t="s">
        <v>42</v>
      </c>
      <c r="C30" s="174">
        <v>6</v>
      </c>
      <c r="D30" s="13">
        <v>1</v>
      </c>
      <c r="E30" s="13" t="s">
        <v>0</v>
      </c>
      <c r="F30" s="13" t="s">
        <v>0</v>
      </c>
      <c r="G30" s="13">
        <v>4</v>
      </c>
      <c r="H30" s="14">
        <v>1</v>
      </c>
    </row>
    <row r="31" spans="1:9" s="51" customFormat="1">
      <c r="A31" s="397"/>
      <c r="B31" s="396"/>
      <c r="C31" s="172">
        <v>99.999999999999972</v>
      </c>
      <c r="D31" s="132">
        <v>16.666666666666664</v>
      </c>
      <c r="E31" s="132" t="s">
        <v>0</v>
      </c>
      <c r="F31" s="132" t="s">
        <v>0</v>
      </c>
      <c r="G31" s="132">
        <v>66.666666666666657</v>
      </c>
      <c r="H31" s="173">
        <v>16.666666666666664</v>
      </c>
    </row>
    <row r="32" spans="1:9">
      <c r="A32" s="397"/>
      <c r="B32" s="396" t="s">
        <v>43</v>
      </c>
      <c r="C32" s="174" t="s">
        <v>0</v>
      </c>
      <c r="D32" s="13" t="s">
        <v>0</v>
      </c>
      <c r="E32" s="13" t="s">
        <v>0</v>
      </c>
      <c r="F32" s="13" t="s">
        <v>0</v>
      </c>
      <c r="G32" s="13" t="s">
        <v>0</v>
      </c>
      <c r="H32" s="14" t="s">
        <v>0</v>
      </c>
    </row>
    <row r="33" spans="1:8" s="51" customFormat="1">
      <c r="A33" s="402"/>
      <c r="B33" s="401"/>
      <c r="C33" s="176" t="s">
        <v>0</v>
      </c>
      <c r="D33" s="177" t="s">
        <v>0</v>
      </c>
      <c r="E33" s="177" t="s">
        <v>0</v>
      </c>
      <c r="F33" s="177" t="s">
        <v>0</v>
      </c>
      <c r="G33" s="177" t="s">
        <v>0</v>
      </c>
      <c r="H33" s="178" t="s">
        <v>0</v>
      </c>
    </row>
    <row r="34" spans="1:8" ht="13.5" customHeight="1"/>
    <row r="35" spans="1:8" s="51" customFormat="1" ht="13.5" customHeight="1"/>
    <row r="36" spans="1:8" ht="13.5" customHeight="1"/>
    <row r="37" spans="1:8" s="51" customFormat="1" ht="13.5" customHeight="1"/>
    <row r="38" spans="1:8" ht="13.5" customHeight="1"/>
    <row r="39" spans="1:8" s="51" customFormat="1" ht="13.5" customHeight="1">
      <c r="A39" s="134"/>
    </row>
    <row r="40" spans="1:8" ht="13.5" customHeight="1">
      <c r="A40" s="134"/>
    </row>
    <row r="41" spans="1:8" s="51" customFormat="1" ht="13.5" customHeight="1">
      <c r="A41" s="134"/>
    </row>
    <row r="42" spans="1:8" ht="13.5" customHeight="1">
      <c r="A42" s="134"/>
    </row>
    <row r="43" spans="1:8" s="51" customFormat="1" ht="13.5" customHeight="1">
      <c r="A43" s="134"/>
    </row>
    <row r="44" spans="1:8" ht="13.5" customHeight="1">
      <c r="A44" s="134"/>
    </row>
    <row r="45" spans="1:8" s="51" customFormat="1" ht="13.5" customHeight="1">
      <c r="A45" s="134"/>
    </row>
    <row r="46" spans="1:8" ht="13.5" customHeight="1">
      <c r="A46" s="134"/>
    </row>
    <row r="47" spans="1:8" s="51" customFormat="1" ht="13.5" customHeight="1">
      <c r="A47" s="134"/>
    </row>
    <row r="48" spans="1:8" ht="13.5" customHeight="1">
      <c r="A48" s="134"/>
    </row>
    <row r="49" spans="1:1" s="51" customFormat="1" ht="13.5" customHeight="1">
      <c r="A49" s="134"/>
    </row>
    <row r="50" spans="1:1" ht="13.5" customHeight="1">
      <c r="A50" s="134"/>
    </row>
    <row r="51" spans="1:1" s="51" customFormat="1" ht="13.5" customHeight="1">
      <c r="A51" s="134"/>
    </row>
    <row r="52" spans="1:1" ht="13.5" customHeight="1">
      <c r="A52" s="134"/>
    </row>
    <row r="53" spans="1:1" s="51" customFormat="1" ht="13.5" customHeight="1">
      <c r="A53" s="134"/>
    </row>
    <row r="54" spans="1:1" ht="13.5" customHeight="1">
      <c r="A54" s="134"/>
    </row>
    <row r="55" spans="1:1" s="51" customFormat="1" ht="13.5" customHeight="1">
      <c r="A55" s="134"/>
    </row>
    <row r="56" spans="1:1" ht="13.5" customHeight="1">
      <c r="A56" s="134"/>
    </row>
    <row r="57" spans="1:1" s="51" customFormat="1" ht="13.5" customHeight="1">
      <c r="A57" s="134"/>
    </row>
    <row r="58" spans="1:1" ht="13.5" customHeight="1">
      <c r="A58" s="134"/>
    </row>
    <row r="59" spans="1:1" s="51" customFormat="1" ht="13.5" customHeight="1">
      <c r="A59" s="134"/>
    </row>
    <row r="60" spans="1:1" ht="13.5" customHeight="1">
      <c r="A60" s="134"/>
    </row>
    <row r="61" spans="1:1" s="51" customFormat="1" ht="13.5" customHeight="1">
      <c r="A61" s="134"/>
    </row>
    <row r="62" spans="1:1" ht="13.5" customHeight="1">
      <c r="A62" s="134"/>
    </row>
    <row r="63" spans="1:1" s="51" customFormat="1" ht="13.5" customHeight="1">
      <c r="A63" s="134"/>
    </row>
    <row r="64" spans="1:1" ht="13.5" customHeight="1">
      <c r="A64" s="134"/>
    </row>
    <row r="65" spans="1:1" s="51" customFormat="1" ht="13.5" customHeight="1">
      <c r="A65" s="134"/>
    </row>
    <row r="66" spans="1:1" ht="13.5" customHeight="1">
      <c r="A66" s="134"/>
    </row>
    <row r="67" spans="1:1" s="51" customFormat="1" ht="13.5" customHeight="1">
      <c r="A67" s="134"/>
    </row>
    <row r="68" spans="1:1" ht="13.5" customHeight="1">
      <c r="A68" s="134"/>
    </row>
    <row r="69" spans="1:1" s="51" customFormat="1" ht="13.5" customHeight="1">
      <c r="A69" s="134"/>
    </row>
    <row r="70" spans="1:1" ht="13.5" customHeight="1">
      <c r="A70" s="134"/>
    </row>
    <row r="71" spans="1:1" s="51" customFormat="1" ht="13.5" customHeight="1">
      <c r="A71" s="134"/>
    </row>
    <row r="72" spans="1:1" ht="13.5" customHeight="1">
      <c r="A72" s="134"/>
    </row>
    <row r="73" spans="1:1" s="51" customFormat="1" ht="13.5" customHeight="1">
      <c r="A73" s="134"/>
    </row>
    <row r="74" spans="1:1" ht="13.5" customHeight="1">
      <c r="A74" s="134"/>
    </row>
    <row r="75" spans="1:1" s="51" customFormat="1" ht="13.5" customHeight="1">
      <c r="A75" s="134"/>
    </row>
    <row r="76" spans="1:1" ht="13.5" customHeight="1">
      <c r="A76" s="134"/>
    </row>
    <row r="77" spans="1:1" s="51" customFormat="1" ht="13.5" customHeight="1">
      <c r="A77" s="134"/>
    </row>
    <row r="78" spans="1:1" ht="13.5" customHeight="1">
      <c r="A78" s="134"/>
    </row>
    <row r="79" spans="1:1" s="51" customFormat="1" ht="13.5" customHeight="1">
      <c r="A79" s="134"/>
    </row>
    <row r="80" spans="1:1" ht="13.5" customHeight="1">
      <c r="A80" s="134"/>
    </row>
    <row r="81" spans="1:1" s="51" customFormat="1" ht="13.5" customHeight="1">
      <c r="A81" s="134"/>
    </row>
    <row r="82" spans="1:1" ht="13.5" customHeight="1">
      <c r="A82" s="134"/>
    </row>
    <row r="83" spans="1:1" s="51" customFormat="1" ht="13.5" customHeight="1">
      <c r="A83" s="134"/>
    </row>
    <row r="84" spans="1:1" ht="13.5" customHeight="1">
      <c r="A84" s="134"/>
    </row>
    <row r="85" spans="1:1" s="51" customFormat="1" ht="13.5" customHeight="1">
      <c r="A85" s="134"/>
    </row>
    <row r="86" spans="1:1" ht="13.5" customHeight="1">
      <c r="A86" s="134"/>
    </row>
    <row r="87" spans="1:1" s="51" customFormat="1" ht="13.5" customHeight="1">
      <c r="A87" s="134"/>
    </row>
    <row r="88" spans="1:1" ht="13.5" customHeight="1">
      <c r="A88" s="134"/>
    </row>
    <row r="89" spans="1:1" ht="13.5" customHeight="1">
      <c r="A89" s="134"/>
    </row>
    <row r="90" spans="1:1" ht="13.5" customHeight="1">
      <c r="A90" s="134"/>
    </row>
    <row r="91" spans="1:1" ht="13.5" customHeight="1">
      <c r="A91" s="134"/>
    </row>
    <row r="92" spans="1:1" ht="13.5" customHeight="1">
      <c r="A92" s="134"/>
    </row>
    <row r="93" spans="1:1" ht="13.5" customHeight="1">
      <c r="A93" s="134"/>
    </row>
    <row r="94" spans="1:1" ht="13.5" customHeight="1">
      <c r="A94" s="134"/>
    </row>
    <row r="95" spans="1:1" ht="13.5" customHeight="1">
      <c r="A95" s="134"/>
    </row>
    <row r="96" spans="1:1" ht="13.5" customHeight="1">
      <c r="A96" s="134"/>
    </row>
    <row r="97" spans="1:1" ht="13.5" customHeight="1">
      <c r="A97" s="134"/>
    </row>
    <row r="98" spans="1:1" ht="13.5" customHeight="1">
      <c r="A98" s="134"/>
    </row>
    <row r="99" spans="1:1" ht="13.5" customHeight="1">
      <c r="A99" s="134"/>
    </row>
    <row r="100" spans="1:1" ht="13.5" customHeight="1">
      <c r="A100" s="134"/>
    </row>
    <row r="101" spans="1:1" ht="13.5" customHeight="1">
      <c r="A101" s="134"/>
    </row>
    <row r="102" spans="1:1" ht="13.5" customHeight="1">
      <c r="A102" s="134"/>
    </row>
    <row r="103" spans="1:1" ht="13.5" customHeight="1">
      <c r="A103" s="134"/>
    </row>
    <row r="104" spans="1:1" ht="13.5" customHeight="1">
      <c r="A104" s="134"/>
    </row>
    <row r="105" spans="1:1" ht="13.5" customHeight="1">
      <c r="A105" s="134"/>
    </row>
    <row r="106" spans="1:1" ht="13.5" customHeight="1">
      <c r="A106" s="134"/>
    </row>
    <row r="107" spans="1:1" ht="13.5" customHeight="1">
      <c r="A107" s="134"/>
    </row>
    <row r="108" spans="1:1" ht="13.5" customHeight="1">
      <c r="A108" s="134"/>
    </row>
    <row r="109" spans="1:1" ht="13.5" customHeight="1">
      <c r="A109" s="134"/>
    </row>
    <row r="110" spans="1:1" ht="13.5" customHeight="1">
      <c r="A110" s="134"/>
    </row>
    <row r="111" spans="1:1" ht="13.5" customHeight="1">
      <c r="A111" s="134"/>
    </row>
    <row r="112" spans="1:1" ht="13.5" customHeight="1">
      <c r="A112" s="134"/>
    </row>
    <row r="113" spans="1:1" ht="13.5" customHeight="1">
      <c r="A113" s="134"/>
    </row>
    <row r="114" spans="1:1" ht="13.5" customHeight="1">
      <c r="A114" s="134"/>
    </row>
    <row r="115" spans="1:1" ht="13.5" customHeight="1">
      <c r="A115" s="134"/>
    </row>
    <row r="116" spans="1:1" ht="13.5" customHeight="1">
      <c r="A116" s="134"/>
    </row>
    <row r="117" spans="1:1" ht="13.5" customHeight="1">
      <c r="A117" s="134"/>
    </row>
    <row r="118" spans="1:1" ht="13.5" customHeight="1">
      <c r="A118" s="134"/>
    </row>
    <row r="119" spans="1:1" ht="13.5" customHeight="1">
      <c r="A119" s="134"/>
    </row>
    <row r="120" spans="1:1" ht="13.5" customHeight="1">
      <c r="A120" s="134"/>
    </row>
    <row r="121" spans="1:1" ht="13.5" customHeight="1">
      <c r="A121" s="134"/>
    </row>
    <row r="122" spans="1:1" ht="13.5" customHeight="1">
      <c r="A122" s="134"/>
    </row>
    <row r="123" spans="1:1" ht="13.5" customHeight="1">
      <c r="A123" s="134"/>
    </row>
    <row r="124" spans="1:1" ht="13.5" customHeight="1">
      <c r="A124" s="134"/>
    </row>
    <row r="125" spans="1:1" ht="13.5" customHeight="1">
      <c r="A125" s="134"/>
    </row>
    <row r="126" spans="1:1" ht="13.5" customHeight="1">
      <c r="A126" s="134"/>
    </row>
    <row r="127" spans="1:1" ht="13.5" customHeight="1">
      <c r="A127" s="134"/>
    </row>
    <row r="128" spans="1:1" ht="13.5" customHeight="1">
      <c r="A128" s="134"/>
    </row>
    <row r="129" spans="1:1" ht="13.5" customHeight="1">
      <c r="A129" s="134"/>
    </row>
    <row r="130" spans="1:1" ht="13.5" customHeight="1">
      <c r="A130" s="134"/>
    </row>
    <row r="131" spans="1:1" ht="13.5" customHeight="1">
      <c r="A131" s="134"/>
    </row>
    <row r="132" spans="1:1" ht="13.5" customHeight="1">
      <c r="A132" s="134"/>
    </row>
    <row r="133" spans="1:1" ht="13.5" customHeight="1">
      <c r="A133" s="134"/>
    </row>
    <row r="134" spans="1:1" ht="13.5" customHeight="1">
      <c r="A134" s="134"/>
    </row>
    <row r="135" spans="1:1" ht="13.5" customHeight="1">
      <c r="A135" s="134"/>
    </row>
    <row r="136" spans="1:1" ht="13.5" customHeight="1">
      <c r="A136" s="134"/>
    </row>
    <row r="137" spans="1:1" ht="13.5" customHeight="1">
      <c r="A137" s="134"/>
    </row>
    <row r="138" spans="1:1" ht="13.5" customHeight="1">
      <c r="A138" s="134"/>
    </row>
    <row r="139" spans="1:1" ht="13.5" customHeight="1">
      <c r="A139" s="134"/>
    </row>
    <row r="140" spans="1:1" ht="13.5" customHeight="1">
      <c r="A140" s="134"/>
    </row>
    <row r="141" spans="1:1" ht="13.5" customHeight="1">
      <c r="A141" s="134"/>
    </row>
    <row r="142" spans="1:1" ht="13.5" customHeight="1">
      <c r="A142" s="134"/>
    </row>
    <row r="143" spans="1:1" ht="13.5" customHeight="1">
      <c r="A143" s="134"/>
    </row>
  </sheetData>
  <mergeCells count="27">
    <mergeCell ref="A4:B5"/>
    <mergeCell ref="A6:B7"/>
    <mergeCell ref="A8:A9"/>
    <mergeCell ref="B8:B9"/>
    <mergeCell ref="A10:A11"/>
    <mergeCell ref="B10:B11"/>
    <mergeCell ref="A12:A13"/>
    <mergeCell ref="B12:B13"/>
    <mergeCell ref="A14:A15"/>
    <mergeCell ref="B14:B15"/>
    <mergeCell ref="B28:B29"/>
    <mergeCell ref="A16:A17"/>
    <mergeCell ref="B16:B17"/>
    <mergeCell ref="A18:A19"/>
    <mergeCell ref="B18:B19"/>
    <mergeCell ref="A20:A21"/>
    <mergeCell ref="A28:A29"/>
    <mergeCell ref="B20:B21"/>
    <mergeCell ref="A30:A31"/>
    <mergeCell ref="B30:B31"/>
    <mergeCell ref="A32:A33"/>
    <mergeCell ref="B32:B33"/>
    <mergeCell ref="A22:B23"/>
    <mergeCell ref="A24:A25"/>
    <mergeCell ref="B24:B25"/>
    <mergeCell ref="A26:A27"/>
    <mergeCell ref="B26:B27"/>
  </mergeCells>
  <phoneticPr fontId="27"/>
  <pageMargins left="0.75" right="0.75" top="1" bottom="1" header="0.51200000000000001" footer="0.5120000000000000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U120"/>
  <sheetViews>
    <sheetView showGridLines="0" zoomScaleNormal="100" workbookViewId="0"/>
  </sheetViews>
  <sheetFormatPr defaultColWidth="5.875" defaultRowHeight="12"/>
  <cols>
    <col min="1" max="1" width="2" style="2" customWidth="1"/>
    <col min="2" max="2" width="19.25" style="2" customWidth="1"/>
    <col min="3" max="21" width="6.875" style="32" customWidth="1"/>
    <col min="22" max="16384" width="5.875" style="2"/>
  </cols>
  <sheetData>
    <row r="1" spans="1:21" s="1" customFormat="1" ht="12.75" thickBot="1">
      <c r="A1" s="221" t="s">
        <v>329</v>
      </c>
      <c r="B1" s="4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</row>
    <row r="2" spans="1:21" ht="6" customHeight="1" thickTop="1">
      <c r="C2" s="256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8"/>
    </row>
    <row r="3" spans="1:21" ht="12" customHeight="1">
      <c r="C3" s="435" t="s">
        <v>1</v>
      </c>
      <c r="D3" s="426" t="s">
        <v>253</v>
      </c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368"/>
      <c r="R3" s="368"/>
      <c r="S3" s="368"/>
      <c r="T3" s="426" t="s">
        <v>255</v>
      </c>
      <c r="U3" s="424" t="s">
        <v>73</v>
      </c>
    </row>
    <row r="4" spans="1:21" ht="12" customHeight="1">
      <c r="C4" s="435"/>
      <c r="D4" s="426"/>
      <c r="E4" s="426" t="s">
        <v>105</v>
      </c>
      <c r="F4" s="354"/>
      <c r="G4" s="354"/>
      <c r="H4" s="354"/>
      <c r="I4" s="354"/>
      <c r="J4" s="426" t="s">
        <v>106</v>
      </c>
      <c r="K4" s="354"/>
      <c r="L4" s="354"/>
      <c r="M4" s="354"/>
      <c r="N4" s="354"/>
      <c r="O4" s="426" t="s">
        <v>254</v>
      </c>
      <c r="P4" s="354"/>
      <c r="Q4" s="354"/>
      <c r="R4" s="354"/>
      <c r="S4" s="354"/>
      <c r="T4" s="453"/>
      <c r="U4" s="455"/>
    </row>
    <row r="5" spans="1:21" ht="156" customHeight="1">
      <c r="C5" s="436"/>
      <c r="D5" s="427"/>
      <c r="E5" s="427"/>
      <c r="F5" s="355" t="s">
        <v>5</v>
      </c>
      <c r="G5" s="355" t="s">
        <v>256</v>
      </c>
      <c r="H5" s="355" t="s">
        <v>257</v>
      </c>
      <c r="I5" s="355" t="s">
        <v>6</v>
      </c>
      <c r="J5" s="427"/>
      <c r="K5" s="355" t="s">
        <v>7</v>
      </c>
      <c r="L5" s="355" t="s">
        <v>258</v>
      </c>
      <c r="M5" s="355" t="s">
        <v>259</v>
      </c>
      <c r="N5" s="355" t="s">
        <v>6</v>
      </c>
      <c r="O5" s="427"/>
      <c r="P5" s="355" t="s">
        <v>8</v>
      </c>
      <c r="Q5" s="355" t="s">
        <v>9</v>
      </c>
      <c r="R5" s="355" t="s">
        <v>10</v>
      </c>
      <c r="S5" s="355" t="s">
        <v>6</v>
      </c>
      <c r="T5" s="454"/>
      <c r="U5" s="456"/>
    </row>
    <row r="6" spans="1:21" ht="12" customHeight="1">
      <c r="A6" s="449" t="s">
        <v>1</v>
      </c>
      <c r="B6" s="450"/>
      <c r="C6" s="262">
        <v>49</v>
      </c>
      <c r="D6" s="263">
        <v>8</v>
      </c>
      <c r="E6" s="263">
        <v>8</v>
      </c>
      <c r="F6" s="264">
        <v>6</v>
      </c>
      <c r="G6" s="263">
        <v>1</v>
      </c>
      <c r="H6" s="263" t="s">
        <v>0</v>
      </c>
      <c r="I6" s="263">
        <v>1</v>
      </c>
      <c r="J6" s="263" t="s">
        <v>0</v>
      </c>
      <c r="K6" s="263" t="s">
        <v>0</v>
      </c>
      <c r="L6" s="263" t="s">
        <v>0</v>
      </c>
      <c r="M6" s="263" t="s">
        <v>0</v>
      </c>
      <c r="N6" s="263" t="s">
        <v>0</v>
      </c>
      <c r="O6" s="263" t="s">
        <v>0</v>
      </c>
      <c r="P6" s="263" t="s">
        <v>0</v>
      </c>
      <c r="Q6" s="263" t="s">
        <v>0</v>
      </c>
      <c r="R6" s="263" t="s">
        <v>0</v>
      </c>
      <c r="S6" s="265" t="s">
        <v>0</v>
      </c>
      <c r="T6" s="263">
        <v>37</v>
      </c>
      <c r="U6" s="372">
        <v>4</v>
      </c>
    </row>
    <row r="7" spans="1:21" ht="12" customHeight="1">
      <c r="A7" s="412"/>
      <c r="B7" s="413"/>
      <c r="C7" s="268">
        <v>100</v>
      </c>
      <c r="D7" s="269">
        <v>16.326530612244898</v>
      </c>
      <c r="E7" s="269">
        <v>16.326530612244898</v>
      </c>
      <c r="F7" s="270">
        <v>12.244897959183673</v>
      </c>
      <c r="G7" s="270">
        <v>2.0408163265306123</v>
      </c>
      <c r="H7" s="270" t="s">
        <v>0</v>
      </c>
      <c r="I7" s="270">
        <v>2.0408163265306123</v>
      </c>
      <c r="J7" s="269" t="s">
        <v>0</v>
      </c>
      <c r="K7" s="269" t="s">
        <v>0</v>
      </c>
      <c r="L7" s="269" t="s">
        <v>0</v>
      </c>
      <c r="M7" s="269" t="s">
        <v>0</v>
      </c>
      <c r="N7" s="269" t="s">
        <v>0</v>
      </c>
      <c r="O7" s="269" t="s">
        <v>0</v>
      </c>
      <c r="P7" s="269" t="s">
        <v>0</v>
      </c>
      <c r="Q7" s="269" t="s">
        <v>0</v>
      </c>
      <c r="R7" s="269" t="s">
        <v>0</v>
      </c>
      <c r="S7" s="271" t="s">
        <v>0</v>
      </c>
      <c r="T7" s="269">
        <v>75.510204081632651</v>
      </c>
      <c r="U7" s="320">
        <v>8.1632653061224492</v>
      </c>
    </row>
    <row r="8" spans="1:21" ht="12" customHeight="1">
      <c r="A8" s="407"/>
      <c r="B8" s="410" t="s">
        <v>2</v>
      </c>
      <c r="C8" s="274" t="s">
        <v>0</v>
      </c>
      <c r="D8" s="275" t="s">
        <v>0</v>
      </c>
      <c r="E8" s="275" t="s">
        <v>0</v>
      </c>
      <c r="F8" s="277" t="s">
        <v>0</v>
      </c>
      <c r="G8" s="277" t="s">
        <v>0</v>
      </c>
      <c r="H8" s="275" t="s">
        <v>0</v>
      </c>
      <c r="I8" s="275" t="s">
        <v>0</v>
      </c>
      <c r="J8" s="275" t="s">
        <v>0</v>
      </c>
      <c r="K8" s="275" t="s">
        <v>0</v>
      </c>
      <c r="L8" s="275" t="s">
        <v>0</v>
      </c>
      <c r="M8" s="275" t="s">
        <v>0</v>
      </c>
      <c r="N8" s="275" t="s">
        <v>0</v>
      </c>
      <c r="O8" s="275" t="s">
        <v>0</v>
      </c>
      <c r="P8" s="275" t="s">
        <v>0</v>
      </c>
      <c r="Q8" s="275" t="s">
        <v>0</v>
      </c>
      <c r="R8" s="275" t="s">
        <v>0</v>
      </c>
      <c r="S8" s="275" t="s">
        <v>0</v>
      </c>
      <c r="T8" s="275" t="s">
        <v>0</v>
      </c>
      <c r="U8" s="277" t="s">
        <v>0</v>
      </c>
    </row>
    <row r="9" spans="1:21" ht="12" customHeight="1">
      <c r="A9" s="408"/>
      <c r="B9" s="413"/>
      <c r="C9" s="278" t="s">
        <v>0</v>
      </c>
      <c r="D9" s="271" t="s">
        <v>0</v>
      </c>
      <c r="E9" s="271" t="s">
        <v>0</v>
      </c>
      <c r="F9" s="280" t="s">
        <v>0</v>
      </c>
      <c r="G9" s="280" t="s">
        <v>0</v>
      </c>
      <c r="H9" s="271" t="s">
        <v>0</v>
      </c>
      <c r="I9" s="271" t="s">
        <v>0</v>
      </c>
      <c r="J9" s="271" t="s">
        <v>0</v>
      </c>
      <c r="K9" s="271" t="s">
        <v>0</v>
      </c>
      <c r="L9" s="271" t="s">
        <v>0</v>
      </c>
      <c r="M9" s="271" t="s">
        <v>0</v>
      </c>
      <c r="N9" s="271" t="s">
        <v>0</v>
      </c>
      <c r="O9" s="271" t="s">
        <v>0</v>
      </c>
      <c r="P9" s="271" t="s">
        <v>0</v>
      </c>
      <c r="Q9" s="271" t="s">
        <v>0</v>
      </c>
      <c r="R9" s="271" t="s">
        <v>0</v>
      </c>
      <c r="S9" s="271" t="s">
        <v>0</v>
      </c>
      <c r="T9" s="271" t="s">
        <v>0</v>
      </c>
      <c r="U9" s="280" t="s">
        <v>0</v>
      </c>
    </row>
    <row r="10" spans="1:21" ht="12" customHeight="1">
      <c r="A10" s="407"/>
      <c r="B10" s="410" t="s">
        <v>297</v>
      </c>
      <c r="C10" s="281" t="s">
        <v>0</v>
      </c>
      <c r="D10" s="293" t="s">
        <v>0</v>
      </c>
      <c r="E10" s="293" t="s">
        <v>0</v>
      </c>
      <c r="F10" s="275" t="s">
        <v>0</v>
      </c>
      <c r="G10" s="275" t="s">
        <v>0</v>
      </c>
      <c r="H10" s="285" t="s">
        <v>0</v>
      </c>
      <c r="I10" s="275" t="s">
        <v>0</v>
      </c>
      <c r="J10" s="275" t="s">
        <v>0</v>
      </c>
      <c r="K10" s="275" t="s">
        <v>0</v>
      </c>
      <c r="L10" s="275" t="s">
        <v>0</v>
      </c>
      <c r="M10" s="275" t="s">
        <v>0</v>
      </c>
      <c r="N10" s="275" t="s">
        <v>0</v>
      </c>
      <c r="O10" s="297" t="s">
        <v>0</v>
      </c>
      <c r="P10" s="275" t="s">
        <v>0</v>
      </c>
      <c r="Q10" s="275" t="s">
        <v>0</v>
      </c>
      <c r="R10" s="275" t="s">
        <v>0</v>
      </c>
      <c r="S10" s="275" t="s">
        <v>0</v>
      </c>
      <c r="T10" s="275" t="s">
        <v>0</v>
      </c>
      <c r="U10" s="277" t="s">
        <v>0</v>
      </c>
    </row>
    <row r="11" spans="1:21" ht="12" customHeight="1">
      <c r="A11" s="408"/>
      <c r="B11" s="413"/>
      <c r="C11" s="283" t="s">
        <v>0</v>
      </c>
      <c r="D11" s="269" t="s">
        <v>0</v>
      </c>
      <c r="E11" s="284" t="s">
        <v>0</v>
      </c>
      <c r="F11" s="271" t="s">
        <v>0</v>
      </c>
      <c r="G11" s="271" t="s">
        <v>0</v>
      </c>
      <c r="H11" s="269" t="s">
        <v>0</v>
      </c>
      <c r="I11" s="271" t="s">
        <v>0</v>
      </c>
      <c r="J11" s="271" t="s">
        <v>0</v>
      </c>
      <c r="K11" s="271" t="s">
        <v>0</v>
      </c>
      <c r="L11" s="271" t="s">
        <v>0</v>
      </c>
      <c r="M11" s="271" t="s">
        <v>0</v>
      </c>
      <c r="N11" s="271" t="s">
        <v>0</v>
      </c>
      <c r="O11" s="304" t="s">
        <v>0</v>
      </c>
      <c r="P11" s="271" t="s">
        <v>0</v>
      </c>
      <c r="Q11" s="271" t="s">
        <v>0</v>
      </c>
      <c r="R11" s="271" t="s">
        <v>0</v>
      </c>
      <c r="S11" s="271" t="s">
        <v>0</v>
      </c>
      <c r="T11" s="271" t="s">
        <v>0</v>
      </c>
      <c r="U11" s="280" t="s">
        <v>0</v>
      </c>
    </row>
    <row r="12" spans="1:21" ht="12" customHeight="1">
      <c r="A12" s="407"/>
      <c r="B12" s="410" t="s">
        <v>298</v>
      </c>
      <c r="C12" s="281">
        <v>1</v>
      </c>
      <c r="D12" s="285" t="s">
        <v>0</v>
      </c>
      <c r="E12" s="286" t="s">
        <v>0</v>
      </c>
      <c r="F12" s="277" t="s">
        <v>0</v>
      </c>
      <c r="G12" s="275" t="s">
        <v>0</v>
      </c>
      <c r="H12" s="285" t="s">
        <v>0</v>
      </c>
      <c r="I12" s="275" t="s">
        <v>0</v>
      </c>
      <c r="J12" s="287" t="s">
        <v>0</v>
      </c>
      <c r="K12" s="287" t="s">
        <v>0</v>
      </c>
      <c r="L12" s="287" t="s">
        <v>0</v>
      </c>
      <c r="M12" s="275" t="s">
        <v>0</v>
      </c>
      <c r="N12" s="287" t="s">
        <v>0</v>
      </c>
      <c r="O12" s="275" t="s">
        <v>0</v>
      </c>
      <c r="P12" s="275" t="s">
        <v>0</v>
      </c>
      <c r="Q12" s="275" t="s">
        <v>0</v>
      </c>
      <c r="R12" s="275" t="s">
        <v>0</v>
      </c>
      <c r="S12" s="275" t="s">
        <v>0</v>
      </c>
      <c r="T12" s="287">
        <v>1</v>
      </c>
      <c r="U12" s="303" t="s">
        <v>0</v>
      </c>
    </row>
    <row r="13" spans="1:21" ht="12" customHeight="1">
      <c r="A13" s="408"/>
      <c r="B13" s="413"/>
      <c r="C13" s="290">
        <v>100</v>
      </c>
      <c r="D13" s="269" t="s">
        <v>0</v>
      </c>
      <c r="E13" s="291" t="s">
        <v>0</v>
      </c>
      <c r="F13" s="280" t="s">
        <v>0</v>
      </c>
      <c r="G13" s="271" t="s">
        <v>0</v>
      </c>
      <c r="H13" s="280" t="s">
        <v>0</v>
      </c>
      <c r="I13" s="271" t="s">
        <v>0</v>
      </c>
      <c r="J13" s="269" t="s">
        <v>0</v>
      </c>
      <c r="K13" s="269" t="s">
        <v>0</v>
      </c>
      <c r="L13" s="269" t="s">
        <v>0</v>
      </c>
      <c r="M13" s="271" t="s">
        <v>0</v>
      </c>
      <c r="N13" s="269" t="s">
        <v>0</v>
      </c>
      <c r="O13" s="271" t="s">
        <v>0</v>
      </c>
      <c r="P13" s="271" t="s">
        <v>0</v>
      </c>
      <c r="Q13" s="271" t="s">
        <v>0</v>
      </c>
      <c r="R13" s="271" t="s">
        <v>0</v>
      </c>
      <c r="S13" s="271" t="s">
        <v>0</v>
      </c>
      <c r="T13" s="269">
        <v>100</v>
      </c>
      <c r="U13" s="320" t="s">
        <v>0</v>
      </c>
    </row>
    <row r="14" spans="1:21" ht="12" customHeight="1">
      <c r="A14" s="407"/>
      <c r="B14" s="410" t="s">
        <v>299</v>
      </c>
      <c r="C14" s="281">
        <v>3</v>
      </c>
      <c r="D14" s="285">
        <v>1</v>
      </c>
      <c r="E14" s="293">
        <v>1</v>
      </c>
      <c r="F14" s="294">
        <v>1</v>
      </c>
      <c r="G14" s="285" t="s">
        <v>0</v>
      </c>
      <c r="H14" s="285" t="s">
        <v>0</v>
      </c>
      <c r="I14" s="275" t="s">
        <v>0</v>
      </c>
      <c r="J14" s="287" t="s">
        <v>0</v>
      </c>
      <c r="K14" s="287" t="s">
        <v>0</v>
      </c>
      <c r="L14" s="287" t="s">
        <v>0</v>
      </c>
      <c r="M14" s="287" t="s">
        <v>0</v>
      </c>
      <c r="N14" s="287" t="s">
        <v>0</v>
      </c>
      <c r="O14" s="296" t="s">
        <v>0</v>
      </c>
      <c r="P14" s="373" t="s">
        <v>0</v>
      </c>
      <c r="Q14" s="373" t="s">
        <v>0</v>
      </c>
      <c r="R14" s="275" t="s">
        <v>0</v>
      </c>
      <c r="S14" s="275" t="s">
        <v>0</v>
      </c>
      <c r="T14" s="287">
        <v>2</v>
      </c>
      <c r="U14" s="303" t="s">
        <v>0</v>
      </c>
    </row>
    <row r="15" spans="1:21" ht="12" customHeight="1">
      <c r="A15" s="408"/>
      <c r="B15" s="413"/>
      <c r="C15" s="290">
        <v>100</v>
      </c>
      <c r="D15" s="269">
        <v>33.333333333333329</v>
      </c>
      <c r="E15" s="295">
        <v>33.333333333333329</v>
      </c>
      <c r="F15" s="270">
        <v>33.333333333333329</v>
      </c>
      <c r="G15" s="270" t="s">
        <v>0</v>
      </c>
      <c r="H15" s="270" t="s">
        <v>0</v>
      </c>
      <c r="I15" s="271" t="s">
        <v>0</v>
      </c>
      <c r="J15" s="269" t="s">
        <v>0</v>
      </c>
      <c r="K15" s="269" t="s">
        <v>0</v>
      </c>
      <c r="L15" s="269" t="s">
        <v>0</v>
      </c>
      <c r="M15" s="269" t="s">
        <v>0</v>
      </c>
      <c r="N15" s="269" t="s">
        <v>0</v>
      </c>
      <c r="O15" s="269" t="s">
        <v>0</v>
      </c>
      <c r="P15" s="270" t="s">
        <v>0</v>
      </c>
      <c r="Q15" s="270" t="s">
        <v>0</v>
      </c>
      <c r="R15" s="271" t="s">
        <v>0</v>
      </c>
      <c r="S15" s="271" t="s">
        <v>0</v>
      </c>
      <c r="T15" s="269">
        <v>66.666666666666657</v>
      </c>
      <c r="U15" s="272" t="s">
        <v>0</v>
      </c>
    </row>
    <row r="16" spans="1:21" ht="12" customHeight="1">
      <c r="A16" s="407"/>
      <c r="B16" s="410" t="s">
        <v>300</v>
      </c>
      <c r="C16" s="281">
        <v>9</v>
      </c>
      <c r="D16" s="285">
        <v>2</v>
      </c>
      <c r="E16" s="286">
        <v>2</v>
      </c>
      <c r="F16" s="294">
        <v>1</v>
      </c>
      <c r="G16" s="285" t="s">
        <v>0</v>
      </c>
      <c r="H16" s="275" t="s">
        <v>0</v>
      </c>
      <c r="I16" s="285">
        <v>1</v>
      </c>
      <c r="J16" s="287" t="s">
        <v>0</v>
      </c>
      <c r="K16" s="287" t="s">
        <v>0</v>
      </c>
      <c r="L16" s="287" t="s">
        <v>0</v>
      </c>
      <c r="M16" s="287" t="s">
        <v>0</v>
      </c>
      <c r="N16" s="287" t="s">
        <v>0</v>
      </c>
      <c r="O16" s="349" t="s">
        <v>0</v>
      </c>
      <c r="P16" s="287" t="s">
        <v>0</v>
      </c>
      <c r="Q16" s="287" t="s">
        <v>0</v>
      </c>
      <c r="R16" s="287" t="s">
        <v>0</v>
      </c>
      <c r="S16" s="275" t="s">
        <v>0</v>
      </c>
      <c r="T16" s="287">
        <v>7</v>
      </c>
      <c r="U16" s="303" t="s">
        <v>0</v>
      </c>
    </row>
    <row r="17" spans="1:21" ht="12" customHeight="1">
      <c r="A17" s="408"/>
      <c r="B17" s="413"/>
      <c r="C17" s="290">
        <v>100</v>
      </c>
      <c r="D17" s="269">
        <v>22.222222222222221</v>
      </c>
      <c r="E17" s="270">
        <v>22.222222222222221</v>
      </c>
      <c r="F17" s="270">
        <v>11.111111111111111</v>
      </c>
      <c r="G17" s="270" t="s">
        <v>0</v>
      </c>
      <c r="H17" s="271" t="s">
        <v>0</v>
      </c>
      <c r="I17" s="270">
        <v>11.111111111111111</v>
      </c>
      <c r="J17" s="269" t="s">
        <v>0</v>
      </c>
      <c r="K17" s="269" t="s">
        <v>0</v>
      </c>
      <c r="L17" s="269" t="s">
        <v>0</v>
      </c>
      <c r="M17" s="269" t="s">
        <v>0</v>
      </c>
      <c r="N17" s="269" t="s">
        <v>0</v>
      </c>
      <c r="O17" s="269" t="s">
        <v>0</v>
      </c>
      <c r="P17" s="269" t="s">
        <v>0</v>
      </c>
      <c r="Q17" s="269" t="s">
        <v>0</v>
      </c>
      <c r="R17" s="269" t="s">
        <v>0</v>
      </c>
      <c r="S17" s="271" t="s">
        <v>0</v>
      </c>
      <c r="T17" s="269">
        <v>77.777777777777786</v>
      </c>
      <c r="U17" s="272" t="s">
        <v>0</v>
      </c>
    </row>
    <row r="18" spans="1:21" ht="12" customHeight="1">
      <c r="A18" s="407"/>
      <c r="B18" s="410" t="s">
        <v>301</v>
      </c>
      <c r="C18" s="281">
        <v>10</v>
      </c>
      <c r="D18" s="285" t="s">
        <v>0</v>
      </c>
      <c r="E18" s="293" t="s">
        <v>0</v>
      </c>
      <c r="F18" s="294" t="s">
        <v>0</v>
      </c>
      <c r="G18" s="285" t="s">
        <v>0</v>
      </c>
      <c r="H18" s="285" t="s">
        <v>0</v>
      </c>
      <c r="I18" s="275" t="s">
        <v>0</v>
      </c>
      <c r="J18" s="287" t="s">
        <v>0</v>
      </c>
      <c r="K18" s="287" t="s">
        <v>0</v>
      </c>
      <c r="L18" s="287" t="s">
        <v>0</v>
      </c>
      <c r="M18" s="287" t="s">
        <v>0</v>
      </c>
      <c r="N18" s="287" t="s">
        <v>0</v>
      </c>
      <c r="O18" s="296" t="s">
        <v>0</v>
      </c>
      <c r="P18" s="287" t="s">
        <v>0</v>
      </c>
      <c r="Q18" s="287" t="s">
        <v>0</v>
      </c>
      <c r="R18" s="287" t="s">
        <v>0</v>
      </c>
      <c r="S18" s="275" t="s">
        <v>0</v>
      </c>
      <c r="T18" s="287">
        <v>9</v>
      </c>
      <c r="U18" s="303">
        <v>1</v>
      </c>
    </row>
    <row r="19" spans="1:21" ht="12" customHeight="1">
      <c r="A19" s="408"/>
      <c r="B19" s="413"/>
      <c r="C19" s="283">
        <v>100</v>
      </c>
      <c r="D19" s="269" t="s">
        <v>0</v>
      </c>
      <c r="E19" s="295" t="s">
        <v>0</v>
      </c>
      <c r="F19" s="270" t="s">
        <v>0</v>
      </c>
      <c r="G19" s="270" t="s">
        <v>0</v>
      </c>
      <c r="H19" s="270" t="s">
        <v>0</v>
      </c>
      <c r="I19" s="271" t="s">
        <v>0</v>
      </c>
      <c r="J19" s="269" t="s">
        <v>0</v>
      </c>
      <c r="K19" s="269" t="s">
        <v>0</v>
      </c>
      <c r="L19" s="269" t="s">
        <v>0</v>
      </c>
      <c r="M19" s="269" t="s">
        <v>0</v>
      </c>
      <c r="N19" s="269" t="s">
        <v>0</v>
      </c>
      <c r="O19" s="269" t="s">
        <v>0</v>
      </c>
      <c r="P19" s="269" t="s">
        <v>0</v>
      </c>
      <c r="Q19" s="269" t="s">
        <v>0</v>
      </c>
      <c r="R19" s="269" t="s">
        <v>0</v>
      </c>
      <c r="S19" s="269" t="s">
        <v>0</v>
      </c>
      <c r="T19" s="269">
        <v>90</v>
      </c>
      <c r="U19" s="272">
        <v>10</v>
      </c>
    </row>
    <row r="20" spans="1:21" ht="12" customHeight="1">
      <c r="A20" s="407"/>
      <c r="B20" s="410" t="s">
        <v>302</v>
      </c>
      <c r="C20" s="281">
        <v>5</v>
      </c>
      <c r="D20" s="285">
        <v>1</v>
      </c>
      <c r="E20" s="286">
        <v>1</v>
      </c>
      <c r="F20" s="294">
        <v>1</v>
      </c>
      <c r="G20" s="285" t="s">
        <v>0</v>
      </c>
      <c r="H20" s="275" t="s">
        <v>0</v>
      </c>
      <c r="I20" s="285" t="s">
        <v>0</v>
      </c>
      <c r="J20" s="287" t="s">
        <v>0</v>
      </c>
      <c r="K20" s="287" t="s">
        <v>0</v>
      </c>
      <c r="L20" s="287" t="s">
        <v>0</v>
      </c>
      <c r="M20" s="287" t="s">
        <v>0</v>
      </c>
      <c r="N20" s="287" t="s">
        <v>0</v>
      </c>
      <c r="O20" s="296" t="s">
        <v>0</v>
      </c>
      <c r="P20" s="287" t="s">
        <v>0</v>
      </c>
      <c r="Q20" s="287" t="s">
        <v>0</v>
      </c>
      <c r="R20" s="287" t="s">
        <v>0</v>
      </c>
      <c r="S20" s="275" t="s">
        <v>0</v>
      </c>
      <c r="T20" s="287">
        <v>3</v>
      </c>
      <c r="U20" s="303">
        <v>1</v>
      </c>
    </row>
    <row r="21" spans="1:21" ht="12" customHeight="1">
      <c r="A21" s="408"/>
      <c r="B21" s="413"/>
      <c r="C21" s="290">
        <v>100</v>
      </c>
      <c r="D21" s="269">
        <v>20</v>
      </c>
      <c r="E21" s="270">
        <v>20</v>
      </c>
      <c r="F21" s="270">
        <v>20</v>
      </c>
      <c r="G21" s="270" t="s">
        <v>0</v>
      </c>
      <c r="H21" s="271" t="s">
        <v>0</v>
      </c>
      <c r="I21" s="270" t="s">
        <v>0</v>
      </c>
      <c r="J21" s="269" t="s">
        <v>0</v>
      </c>
      <c r="K21" s="269" t="s">
        <v>0</v>
      </c>
      <c r="L21" s="269" t="s">
        <v>0</v>
      </c>
      <c r="M21" s="269" t="s">
        <v>0</v>
      </c>
      <c r="N21" s="269" t="s">
        <v>0</v>
      </c>
      <c r="O21" s="269" t="s">
        <v>0</v>
      </c>
      <c r="P21" s="269" t="s">
        <v>0</v>
      </c>
      <c r="Q21" s="269" t="s">
        <v>0</v>
      </c>
      <c r="R21" s="269" t="s">
        <v>0</v>
      </c>
      <c r="S21" s="269" t="s">
        <v>0</v>
      </c>
      <c r="T21" s="269">
        <v>60</v>
      </c>
      <c r="U21" s="272">
        <v>20</v>
      </c>
    </row>
    <row r="22" spans="1:21" ht="12" customHeight="1">
      <c r="A22" s="407"/>
      <c r="B22" s="410" t="s">
        <v>303</v>
      </c>
      <c r="C22" s="281">
        <v>17</v>
      </c>
      <c r="D22" s="285">
        <v>3</v>
      </c>
      <c r="E22" s="293">
        <v>3</v>
      </c>
      <c r="F22" s="294">
        <v>2</v>
      </c>
      <c r="G22" s="285">
        <v>1</v>
      </c>
      <c r="H22" s="275" t="s">
        <v>0</v>
      </c>
      <c r="I22" s="285" t="s">
        <v>0</v>
      </c>
      <c r="J22" s="287" t="s">
        <v>0</v>
      </c>
      <c r="K22" s="287" t="s">
        <v>0</v>
      </c>
      <c r="L22" s="287" t="s">
        <v>0</v>
      </c>
      <c r="M22" s="287" t="s">
        <v>0</v>
      </c>
      <c r="N22" s="287" t="s">
        <v>0</v>
      </c>
      <c r="O22" s="296" t="s">
        <v>0</v>
      </c>
      <c r="P22" s="287" t="s">
        <v>0</v>
      </c>
      <c r="Q22" s="287" t="s">
        <v>0</v>
      </c>
      <c r="R22" s="287" t="s">
        <v>0</v>
      </c>
      <c r="S22" s="275" t="s">
        <v>0</v>
      </c>
      <c r="T22" s="287">
        <v>13</v>
      </c>
      <c r="U22" s="303">
        <v>1</v>
      </c>
    </row>
    <row r="23" spans="1:21" ht="12" customHeight="1">
      <c r="A23" s="408"/>
      <c r="B23" s="413"/>
      <c r="C23" s="290">
        <v>100</v>
      </c>
      <c r="D23" s="269">
        <v>17.647058823529413</v>
      </c>
      <c r="E23" s="270">
        <v>17.647058823529413</v>
      </c>
      <c r="F23" s="270">
        <v>11.76470588235294</v>
      </c>
      <c r="G23" s="270">
        <v>5.8823529411764701</v>
      </c>
      <c r="H23" s="271" t="s">
        <v>0</v>
      </c>
      <c r="I23" s="270" t="s">
        <v>0</v>
      </c>
      <c r="J23" s="269" t="s">
        <v>0</v>
      </c>
      <c r="K23" s="269" t="s">
        <v>0</v>
      </c>
      <c r="L23" s="269" t="s">
        <v>0</v>
      </c>
      <c r="M23" s="269" t="s">
        <v>0</v>
      </c>
      <c r="N23" s="269" t="s">
        <v>0</v>
      </c>
      <c r="O23" s="269" t="s">
        <v>0</v>
      </c>
      <c r="P23" s="269" t="s">
        <v>0</v>
      </c>
      <c r="Q23" s="269" t="s">
        <v>0</v>
      </c>
      <c r="R23" s="269" t="s">
        <v>0</v>
      </c>
      <c r="S23" s="269" t="s">
        <v>0</v>
      </c>
      <c r="T23" s="269">
        <v>76.470588235294116</v>
      </c>
      <c r="U23" s="272">
        <v>5.8823529411764701</v>
      </c>
    </row>
    <row r="24" spans="1:21" ht="12" customHeight="1">
      <c r="A24" s="407"/>
      <c r="B24" s="410" t="s">
        <v>304</v>
      </c>
      <c r="C24" s="281">
        <v>4</v>
      </c>
      <c r="D24" s="285">
        <v>1</v>
      </c>
      <c r="E24" s="293">
        <v>1</v>
      </c>
      <c r="F24" s="294">
        <v>1</v>
      </c>
      <c r="G24" s="285" t="s">
        <v>0</v>
      </c>
      <c r="H24" s="285" t="s">
        <v>0</v>
      </c>
      <c r="I24" s="285" t="s">
        <v>0</v>
      </c>
      <c r="J24" s="287" t="s">
        <v>0</v>
      </c>
      <c r="K24" s="287" t="s">
        <v>0</v>
      </c>
      <c r="L24" s="287" t="s">
        <v>0</v>
      </c>
      <c r="M24" s="275" t="s">
        <v>0</v>
      </c>
      <c r="N24" s="287" t="s">
        <v>0</v>
      </c>
      <c r="O24" s="349" t="s">
        <v>0</v>
      </c>
      <c r="P24" s="297" t="s">
        <v>0</v>
      </c>
      <c r="Q24" s="297" t="s">
        <v>0</v>
      </c>
      <c r="R24" s="287" t="s">
        <v>0</v>
      </c>
      <c r="S24" s="275" t="s">
        <v>0</v>
      </c>
      <c r="T24" s="287">
        <v>2</v>
      </c>
      <c r="U24" s="303">
        <v>1</v>
      </c>
    </row>
    <row r="25" spans="1:21" ht="12" customHeight="1">
      <c r="A25" s="408"/>
      <c r="B25" s="413"/>
      <c r="C25" s="290">
        <v>100</v>
      </c>
      <c r="D25" s="269">
        <v>25</v>
      </c>
      <c r="E25" s="295">
        <v>25</v>
      </c>
      <c r="F25" s="270">
        <v>25</v>
      </c>
      <c r="G25" s="270" t="s">
        <v>0</v>
      </c>
      <c r="H25" s="270" t="s">
        <v>0</v>
      </c>
      <c r="I25" s="270" t="s">
        <v>0</v>
      </c>
      <c r="J25" s="269" t="s">
        <v>0</v>
      </c>
      <c r="K25" s="269" t="s">
        <v>0</v>
      </c>
      <c r="L25" s="269" t="s">
        <v>0</v>
      </c>
      <c r="M25" s="271" t="s">
        <v>0</v>
      </c>
      <c r="N25" s="269" t="s">
        <v>0</v>
      </c>
      <c r="O25" s="269" t="s">
        <v>0</v>
      </c>
      <c r="P25" s="271" t="s">
        <v>0</v>
      </c>
      <c r="Q25" s="271" t="s">
        <v>0</v>
      </c>
      <c r="R25" s="271" t="s">
        <v>0</v>
      </c>
      <c r="S25" s="271" t="s">
        <v>0</v>
      </c>
      <c r="T25" s="269">
        <v>50</v>
      </c>
      <c r="U25" s="272">
        <v>25</v>
      </c>
    </row>
    <row r="26" spans="1:21" ht="12" customHeight="1">
      <c r="A26" s="407"/>
      <c r="B26" s="410" t="s">
        <v>73</v>
      </c>
      <c r="C26" s="298" t="s">
        <v>0</v>
      </c>
      <c r="D26" s="299" t="s">
        <v>0</v>
      </c>
      <c r="E26" s="299" t="s">
        <v>0</v>
      </c>
      <c r="F26" s="299" t="s">
        <v>0</v>
      </c>
      <c r="G26" s="299" t="s">
        <v>0</v>
      </c>
      <c r="H26" s="299" t="s">
        <v>0</v>
      </c>
      <c r="I26" s="299" t="s">
        <v>0</v>
      </c>
      <c r="J26" s="299" t="s">
        <v>0</v>
      </c>
      <c r="K26" s="299" t="s">
        <v>0</v>
      </c>
      <c r="L26" s="275" t="s">
        <v>0</v>
      </c>
      <c r="M26" s="275" t="s">
        <v>0</v>
      </c>
      <c r="N26" s="275" t="s">
        <v>0</v>
      </c>
      <c r="O26" s="299" t="s">
        <v>0</v>
      </c>
      <c r="P26" s="275" t="s">
        <v>0</v>
      </c>
      <c r="Q26" s="275" t="s">
        <v>0</v>
      </c>
      <c r="R26" s="275" t="s">
        <v>0</v>
      </c>
      <c r="S26" s="275" t="s">
        <v>0</v>
      </c>
      <c r="T26" s="275" t="s">
        <v>0</v>
      </c>
      <c r="U26" s="277" t="s">
        <v>0</v>
      </c>
    </row>
    <row r="27" spans="1:21" ht="12" customHeight="1">
      <c r="A27" s="408"/>
      <c r="B27" s="413"/>
      <c r="C27" s="301" t="s">
        <v>0</v>
      </c>
      <c r="D27" s="280" t="s">
        <v>0</v>
      </c>
      <c r="E27" s="280" t="s">
        <v>0</v>
      </c>
      <c r="F27" s="280" t="s">
        <v>0</v>
      </c>
      <c r="G27" s="280" t="s">
        <v>0</v>
      </c>
      <c r="H27" s="280" t="s">
        <v>0</v>
      </c>
      <c r="I27" s="280" t="s">
        <v>0</v>
      </c>
      <c r="J27" s="280" t="s">
        <v>0</v>
      </c>
      <c r="K27" s="280" t="s">
        <v>0</v>
      </c>
      <c r="L27" s="271" t="s">
        <v>0</v>
      </c>
      <c r="M27" s="271" t="s">
        <v>0</v>
      </c>
      <c r="N27" s="271" t="s">
        <v>0</v>
      </c>
      <c r="O27" s="280" t="s">
        <v>0</v>
      </c>
      <c r="P27" s="271" t="s">
        <v>0</v>
      </c>
      <c r="Q27" s="271" t="s">
        <v>0</v>
      </c>
      <c r="R27" s="271" t="s">
        <v>0</v>
      </c>
      <c r="S27" s="271" t="s">
        <v>0</v>
      </c>
      <c r="T27" s="271" t="s">
        <v>0</v>
      </c>
      <c r="U27" s="280" t="s">
        <v>0</v>
      </c>
    </row>
    <row r="28" spans="1:21" ht="12" customHeight="1">
      <c r="A28" s="411" t="s">
        <v>3</v>
      </c>
      <c r="B28" s="410"/>
      <c r="C28" s="273">
        <v>28</v>
      </c>
      <c r="D28" s="285">
        <v>7</v>
      </c>
      <c r="E28" s="285">
        <v>7</v>
      </c>
      <c r="F28" s="294">
        <v>6</v>
      </c>
      <c r="G28" s="285" t="s">
        <v>0</v>
      </c>
      <c r="H28" s="285" t="s">
        <v>0</v>
      </c>
      <c r="I28" s="285">
        <v>1</v>
      </c>
      <c r="J28" s="285" t="s">
        <v>0</v>
      </c>
      <c r="K28" s="295" t="s">
        <v>0</v>
      </c>
      <c r="L28" s="287" t="s">
        <v>0</v>
      </c>
      <c r="M28" s="287" t="s">
        <v>0</v>
      </c>
      <c r="N28" s="287" t="s">
        <v>0</v>
      </c>
      <c r="O28" s="297" t="s">
        <v>0</v>
      </c>
      <c r="P28" s="287" t="s">
        <v>0</v>
      </c>
      <c r="Q28" s="287" t="s">
        <v>0</v>
      </c>
      <c r="R28" s="287" t="s">
        <v>0</v>
      </c>
      <c r="S28" s="275" t="s">
        <v>0</v>
      </c>
      <c r="T28" s="287">
        <v>18</v>
      </c>
      <c r="U28" s="303">
        <v>3</v>
      </c>
    </row>
    <row r="29" spans="1:21" ht="12" customHeight="1">
      <c r="A29" s="412"/>
      <c r="B29" s="413"/>
      <c r="C29" s="290">
        <v>100</v>
      </c>
      <c r="D29" s="292">
        <v>25</v>
      </c>
      <c r="E29" s="292">
        <v>25</v>
      </c>
      <c r="F29" s="291">
        <v>21.428571428571427</v>
      </c>
      <c r="G29" s="292" t="s">
        <v>0</v>
      </c>
      <c r="H29" s="292" t="s">
        <v>0</v>
      </c>
      <c r="I29" s="292">
        <v>3.5714285714285712</v>
      </c>
      <c r="J29" s="292" t="s">
        <v>0</v>
      </c>
      <c r="K29" s="292" t="s">
        <v>0</v>
      </c>
      <c r="L29" s="292" t="s">
        <v>0</v>
      </c>
      <c r="M29" s="292" t="s">
        <v>0</v>
      </c>
      <c r="N29" s="292" t="s">
        <v>0</v>
      </c>
      <c r="O29" s="347" t="s">
        <v>0</v>
      </c>
      <c r="P29" s="292" t="s">
        <v>0</v>
      </c>
      <c r="Q29" s="292" t="s">
        <v>0</v>
      </c>
      <c r="R29" s="292" t="s">
        <v>0</v>
      </c>
      <c r="S29" s="347" t="s">
        <v>0</v>
      </c>
      <c r="T29" s="292">
        <v>64.285714285714292</v>
      </c>
      <c r="U29" s="348">
        <v>10.714285714285714</v>
      </c>
    </row>
    <row r="30" spans="1:21" ht="12" customHeight="1">
      <c r="A30" s="407"/>
      <c r="B30" s="410" t="s">
        <v>2</v>
      </c>
      <c r="C30" s="274" t="s">
        <v>0</v>
      </c>
      <c r="D30" s="275" t="s">
        <v>0</v>
      </c>
      <c r="E30" s="275" t="s">
        <v>0</v>
      </c>
      <c r="F30" s="275" t="s">
        <v>0</v>
      </c>
      <c r="G30" s="275" t="s">
        <v>0</v>
      </c>
      <c r="H30" s="275" t="s">
        <v>0</v>
      </c>
      <c r="I30" s="275" t="s">
        <v>0</v>
      </c>
      <c r="J30" s="275" t="s">
        <v>0</v>
      </c>
      <c r="K30" s="275" t="s">
        <v>0</v>
      </c>
      <c r="L30" s="275" t="s">
        <v>0</v>
      </c>
      <c r="M30" s="275" t="s">
        <v>0</v>
      </c>
      <c r="N30" s="275" t="s">
        <v>0</v>
      </c>
      <c r="O30" s="275" t="s">
        <v>0</v>
      </c>
      <c r="P30" s="275" t="s">
        <v>0</v>
      </c>
      <c r="Q30" s="275" t="s">
        <v>0</v>
      </c>
      <c r="R30" s="275" t="s">
        <v>0</v>
      </c>
      <c r="S30" s="275" t="s">
        <v>0</v>
      </c>
      <c r="T30" s="275" t="s">
        <v>0</v>
      </c>
      <c r="U30" s="277" t="s">
        <v>0</v>
      </c>
    </row>
    <row r="31" spans="1:21" ht="12" customHeight="1">
      <c r="A31" s="408"/>
      <c r="B31" s="413"/>
      <c r="C31" s="278" t="s">
        <v>0</v>
      </c>
      <c r="D31" s="271" t="s">
        <v>0</v>
      </c>
      <c r="E31" s="271" t="s">
        <v>0</v>
      </c>
      <c r="F31" s="271" t="s">
        <v>0</v>
      </c>
      <c r="G31" s="271" t="s">
        <v>0</v>
      </c>
      <c r="H31" s="271" t="s">
        <v>0</v>
      </c>
      <c r="I31" s="271" t="s">
        <v>0</v>
      </c>
      <c r="J31" s="271" t="s">
        <v>0</v>
      </c>
      <c r="K31" s="271" t="s">
        <v>0</v>
      </c>
      <c r="L31" s="271" t="s">
        <v>0</v>
      </c>
      <c r="M31" s="271" t="s">
        <v>0</v>
      </c>
      <c r="N31" s="271" t="s">
        <v>0</v>
      </c>
      <c r="O31" s="271" t="s">
        <v>0</v>
      </c>
      <c r="P31" s="271" t="s">
        <v>0</v>
      </c>
      <c r="Q31" s="271" t="s">
        <v>0</v>
      </c>
      <c r="R31" s="271" t="s">
        <v>0</v>
      </c>
      <c r="S31" s="271" t="s">
        <v>0</v>
      </c>
      <c r="T31" s="271" t="s">
        <v>0</v>
      </c>
      <c r="U31" s="280" t="s">
        <v>0</v>
      </c>
    </row>
    <row r="32" spans="1:21" ht="12" customHeight="1">
      <c r="A32" s="407"/>
      <c r="B32" s="410" t="s">
        <v>297</v>
      </c>
      <c r="C32" s="281" t="s">
        <v>0</v>
      </c>
      <c r="D32" s="285" t="s">
        <v>0</v>
      </c>
      <c r="E32" s="285" t="s">
        <v>0</v>
      </c>
      <c r="F32" s="275" t="s">
        <v>0</v>
      </c>
      <c r="G32" s="275" t="s">
        <v>0</v>
      </c>
      <c r="H32" s="285" t="s">
        <v>0</v>
      </c>
      <c r="I32" s="275" t="s">
        <v>0</v>
      </c>
      <c r="J32" s="275" t="s">
        <v>0</v>
      </c>
      <c r="K32" s="275" t="s">
        <v>0</v>
      </c>
      <c r="L32" s="275" t="s">
        <v>0</v>
      </c>
      <c r="M32" s="275" t="s">
        <v>0</v>
      </c>
      <c r="N32" s="275" t="s">
        <v>0</v>
      </c>
      <c r="O32" s="275" t="s">
        <v>0</v>
      </c>
      <c r="P32" s="275" t="s">
        <v>0</v>
      </c>
      <c r="Q32" s="275" t="s">
        <v>0</v>
      </c>
      <c r="R32" s="275" t="s">
        <v>0</v>
      </c>
      <c r="S32" s="275" t="s">
        <v>0</v>
      </c>
      <c r="T32" s="275" t="s">
        <v>0</v>
      </c>
      <c r="U32" s="277" t="s">
        <v>0</v>
      </c>
    </row>
    <row r="33" spans="1:21" ht="12" customHeight="1">
      <c r="A33" s="408"/>
      <c r="B33" s="413"/>
      <c r="C33" s="290" t="s">
        <v>0</v>
      </c>
      <c r="D33" s="292" t="s">
        <v>0</v>
      </c>
      <c r="E33" s="292" t="s">
        <v>0</v>
      </c>
      <c r="F33" s="271" t="s">
        <v>0</v>
      </c>
      <c r="G33" s="271" t="s">
        <v>0</v>
      </c>
      <c r="H33" s="292" t="s">
        <v>0</v>
      </c>
      <c r="I33" s="271" t="s">
        <v>0</v>
      </c>
      <c r="J33" s="271" t="s">
        <v>0</v>
      </c>
      <c r="K33" s="347" t="s">
        <v>0</v>
      </c>
      <c r="L33" s="347" t="s">
        <v>0</v>
      </c>
      <c r="M33" s="347" t="s">
        <v>0</v>
      </c>
      <c r="N33" s="347" t="s">
        <v>0</v>
      </c>
      <c r="O33" s="271" t="s">
        <v>0</v>
      </c>
      <c r="P33" s="347" t="s">
        <v>0</v>
      </c>
      <c r="Q33" s="347" t="s">
        <v>0</v>
      </c>
      <c r="R33" s="347" t="s">
        <v>0</v>
      </c>
      <c r="S33" s="347" t="s">
        <v>0</v>
      </c>
      <c r="T33" s="347" t="s">
        <v>0</v>
      </c>
      <c r="U33" s="374" t="s">
        <v>0</v>
      </c>
    </row>
    <row r="34" spans="1:21" ht="12" customHeight="1">
      <c r="A34" s="407"/>
      <c r="B34" s="410" t="s">
        <v>298</v>
      </c>
      <c r="C34" s="281" t="s">
        <v>0</v>
      </c>
      <c r="D34" s="285" t="s">
        <v>0</v>
      </c>
      <c r="E34" s="285" t="s">
        <v>0</v>
      </c>
      <c r="F34" s="294" t="s">
        <v>0</v>
      </c>
      <c r="G34" s="275" t="s">
        <v>0</v>
      </c>
      <c r="H34" s="285" t="s">
        <v>0</v>
      </c>
      <c r="I34" s="275" t="s">
        <v>0</v>
      </c>
      <c r="J34" s="287" t="s">
        <v>0</v>
      </c>
      <c r="K34" s="287" t="s">
        <v>0</v>
      </c>
      <c r="L34" s="287" t="s">
        <v>0</v>
      </c>
      <c r="M34" s="275" t="s">
        <v>0</v>
      </c>
      <c r="N34" s="287" t="s">
        <v>0</v>
      </c>
      <c r="O34" s="275" t="s">
        <v>0</v>
      </c>
      <c r="P34" s="275" t="s">
        <v>0</v>
      </c>
      <c r="Q34" s="275" t="s">
        <v>0</v>
      </c>
      <c r="R34" s="275" t="s">
        <v>0</v>
      </c>
      <c r="S34" s="275" t="s">
        <v>0</v>
      </c>
      <c r="T34" s="287" t="s">
        <v>0</v>
      </c>
      <c r="U34" s="303" t="s">
        <v>0</v>
      </c>
    </row>
    <row r="35" spans="1:21" ht="12" customHeight="1">
      <c r="A35" s="408"/>
      <c r="B35" s="413"/>
      <c r="C35" s="290" t="s">
        <v>0</v>
      </c>
      <c r="D35" s="292" t="s">
        <v>0</v>
      </c>
      <c r="E35" s="292" t="s">
        <v>0</v>
      </c>
      <c r="F35" s="291" t="s">
        <v>0</v>
      </c>
      <c r="G35" s="271" t="s">
        <v>0</v>
      </c>
      <c r="H35" s="292" t="s">
        <v>0</v>
      </c>
      <c r="I35" s="271" t="s">
        <v>0</v>
      </c>
      <c r="J35" s="292" t="s">
        <v>0</v>
      </c>
      <c r="K35" s="292" t="s">
        <v>0</v>
      </c>
      <c r="L35" s="292" t="s">
        <v>0</v>
      </c>
      <c r="M35" s="271" t="s">
        <v>0</v>
      </c>
      <c r="N35" s="292" t="s">
        <v>0</v>
      </c>
      <c r="O35" s="271" t="s">
        <v>0</v>
      </c>
      <c r="P35" s="271" t="s">
        <v>0</v>
      </c>
      <c r="Q35" s="271" t="s">
        <v>0</v>
      </c>
      <c r="R35" s="271" t="s">
        <v>0</v>
      </c>
      <c r="S35" s="271" t="s">
        <v>0</v>
      </c>
      <c r="T35" s="292" t="s">
        <v>0</v>
      </c>
      <c r="U35" s="348" t="s">
        <v>0</v>
      </c>
    </row>
    <row r="36" spans="1:21" ht="12" customHeight="1">
      <c r="A36" s="407"/>
      <c r="B36" s="410" t="s">
        <v>299</v>
      </c>
      <c r="C36" s="281">
        <v>1</v>
      </c>
      <c r="D36" s="285">
        <v>1</v>
      </c>
      <c r="E36" s="285">
        <v>1</v>
      </c>
      <c r="F36" s="294">
        <v>1</v>
      </c>
      <c r="G36" s="275" t="s">
        <v>0</v>
      </c>
      <c r="H36" s="275" t="s">
        <v>0</v>
      </c>
      <c r="I36" s="275" t="s">
        <v>0</v>
      </c>
      <c r="J36" s="287" t="s">
        <v>0</v>
      </c>
      <c r="K36" s="287" t="s">
        <v>0</v>
      </c>
      <c r="L36" s="287" t="s">
        <v>0</v>
      </c>
      <c r="M36" s="287" t="s">
        <v>0</v>
      </c>
      <c r="N36" s="287" t="s">
        <v>0</v>
      </c>
      <c r="O36" s="296" t="s">
        <v>0</v>
      </c>
      <c r="P36" s="287" t="s">
        <v>0</v>
      </c>
      <c r="Q36" s="287" t="s">
        <v>0</v>
      </c>
      <c r="R36" s="275" t="s">
        <v>0</v>
      </c>
      <c r="S36" s="275" t="s">
        <v>0</v>
      </c>
      <c r="T36" s="287" t="s">
        <v>0</v>
      </c>
      <c r="U36" s="303" t="s">
        <v>0</v>
      </c>
    </row>
    <row r="37" spans="1:21" ht="12" customHeight="1">
      <c r="A37" s="408"/>
      <c r="B37" s="413"/>
      <c r="C37" s="283">
        <v>100</v>
      </c>
      <c r="D37" s="292">
        <v>100</v>
      </c>
      <c r="E37" s="292">
        <v>100</v>
      </c>
      <c r="F37" s="291">
        <v>100</v>
      </c>
      <c r="G37" s="271" t="s">
        <v>0</v>
      </c>
      <c r="H37" s="271" t="s">
        <v>0</v>
      </c>
      <c r="I37" s="271" t="s">
        <v>0</v>
      </c>
      <c r="J37" s="292" t="s">
        <v>0</v>
      </c>
      <c r="K37" s="292" t="s">
        <v>0</v>
      </c>
      <c r="L37" s="292" t="s">
        <v>0</v>
      </c>
      <c r="M37" s="292" t="s">
        <v>0</v>
      </c>
      <c r="N37" s="292" t="s">
        <v>0</v>
      </c>
      <c r="O37" s="291" t="s">
        <v>0</v>
      </c>
      <c r="P37" s="292" t="s">
        <v>0</v>
      </c>
      <c r="Q37" s="292" t="s">
        <v>0</v>
      </c>
      <c r="R37" s="271" t="s">
        <v>0</v>
      </c>
      <c r="S37" s="271" t="s">
        <v>0</v>
      </c>
      <c r="T37" s="292" t="s">
        <v>0</v>
      </c>
      <c r="U37" s="348" t="s">
        <v>0</v>
      </c>
    </row>
    <row r="38" spans="1:21" ht="12" customHeight="1">
      <c r="A38" s="407"/>
      <c r="B38" s="410" t="s">
        <v>300</v>
      </c>
      <c r="C38" s="281">
        <v>5</v>
      </c>
      <c r="D38" s="285">
        <v>2</v>
      </c>
      <c r="E38" s="285">
        <v>2</v>
      </c>
      <c r="F38" s="294">
        <v>1</v>
      </c>
      <c r="G38" s="285" t="s">
        <v>0</v>
      </c>
      <c r="H38" s="275" t="s">
        <v>0</v>
      </c>
      <c r="I38" s="285">
        <v>1</v>
      </c>
      <c r="J38" s="287" t="s">
        <v>0</v>
      </c>
      <c r="K38" s="287" t="s">
        <v>0</v>
      </c>
      <c r="L38" s="287" t="s">
        <v>0</v>
      </c>
      <c r="M38" s="287" t="s">
        <v>0</v>
      </c>
      <c r="N38" s="287" t="s">
        <v>0</v>
      </c>
      <c r="O38" s="296" t="s">
        <v>0</v>
      </c>
      <c r="P38" s="287" t="s">
        <v>0</v>
      </c>
      <c r="Q38" s="287" t="s">
        <v>0</v>
      </c>
      <c r="R38" s="287" t="s">
        <v>0</v>
      </c>
      <c r="S38" s="275" t="s">
        <v>0</v>
      </c>
      <c r="T38" s="287">
        <v>3</v>
      </c>
      <c r="U38" s="303" t="s">
        <v>0</v>
      </c>
    </row>
    <row r="39" spans="1:21" ht="12" customHeight="1">
      <c r="A39" s="408"/>
      <c r="B39" s="413"/>
      <c r="C39" s="283">
        <v>100</v>
      </c>
      <c r="D39" s="292">
        <v>40</v>
      </c>
      <c r="E39" s="292">
        <v>40</v>
      </c>
      <c r="F39" s="291">
        <v>20</v>
      </c>
      <c r="G39" s="292" t="s">
        <v>0</v>
      </c>
      <c r="H39" s="347" t="s">
        <v>0</v>
      </c>
      <c r="I39" s="292">
        <v>20</v>
      </c>
      <c r="J39" s="292" t="s">
        <v>0</v>
      </c>
      <c r="K39" s="292" t="s">
        <v>0</v>
      </c>
      <c r="L39" s="292" t="s">
        <v>0</v>
      </c>
      <c r="M39" s="292" t="s">
        <v>0</v>
      </c>
      <c r="N39" s="292" t="s">
        <v>0</v>
      </c>
      <c r="O39" s="291" t="s">
        <v>0</v>
      </c>
      <c r="P39" s="292" t="s">
        <v>0</v>
      </c>
      <c r="Q39" s="292" t="s">
        <v>0</v>
      </c>
      <c r="R39" s="292" t="s">
        <v>0</v>
      </c>
      <c r="S39" s="271" t="s">
        <v>0</v>
      </c>
      <c r="T39" s="292">
        <v>60</v>
      </c>
      <c r="U39" s="348" t="s">
        <v>0</v>
      </c>
    </row>
    <row r="40" spans="1:21" ht="12" customHeight="1">
      <c r="A40" s="407"/>
      <c r="B40" s="410" t="s">
        <v>301</v>
      </c>
      <c r="C40" s="281">
        <v>7</v>
      </c>
      <c r="D40" s="285" t="s">
        <v>0</v>
      </c>
      <c r="E40" s="285" t="s">
        <v>0</v>
      </c>
      <c r="F40" s="294" t="s">
        <v>0</v>
      </c>
      <c r="G40" s="285" t="s">
        <v>0</v>
      </c>
      <c r="H40" s="275" t="s">
        <v>0</v>
      </c>
      <c r="I40" s="275" t="s">
        <v>0</v>
      </c>
      <c r="J40" s="287" t="s">
        <v>0</v>
      </c>
      <c r="K40" s="287" t="s">
        <v>0</v>
      </c>
      <c r="L40" s="287" t="s">
        <v>0</v>
      </c>
      <c r="M40" s="287" t="s">
        <v>0</v>
      </c>
      <c r="N40" s="287" t="s">
        <v>0</v>
      </c>
      <c r="O40" s="296" t="s">
        <v>0</v>
      </c>
      <c r="P40" s="287" t="s">
        <v>0</v>
      </c>
      <c r="Q40" s="287" t="s">
        <v>0</v>
      </c>
      <c r="R40" s="287" t="s">
        <v>0</v>
      </c>
      <c r="S40" s="275" t="s">
        <v>0</v>
      </c>
      <c r="T40" s="287">
        <v>6</v>
      </c>
      <c r="U40" s="303">
        <v>1</v>
      </c>
    </row>
    <row r="41" spans="1:21" ht="12" customHeight="1">
      <c r="A41" s="408"/>
      <c r="B41" s="413"/>
      <c r="C41" s="290">
        <v>100</v>
      </c>
      <c r="D41" s="269" t="s">
        <v>0</v>
      </c>
      <c r="E41" s="269" t="s">
        <v>0</v>
      </c>
      <c r="F41" s="307" t="s">
        <v>0</v>
      </c>
      <c r="G41" s="292" t="s">
        <v>0</v>
      </c>
      <c r="H41" s="271" t="s">
        <v>0</v>
      </c>
      <c r="I41" s="271" t="s">
        <v>0</v>
      </c>
      <c r="J41" s="292" t="s">
        <v>0</v>
      </c>
      <c r="K41" s="292" t="s">
        <v>0</v>
      </c>
      <c r="L41" s="292" t="s">
        <v>0</v>
      </c>
      <c r="M41" s="292" t="s">
        <v>0</v>
      </c>
      <c r="N41" s="292" t="s">
        <v>0</v>
      </c>
      <c r="O41" s="291" t="s">
        <v>0</v>
      </c>
      <c r="P41" s="292" t="s">
        <v>0</v>
      </c>
      <c r="Q41" s="292" t="s">
        <v>0</v>
      </c>
      <c r="R41" s="292" t="s">
        <v>0</v>
      </c>
      <c r="S41" s="271" t="s">
        <v>0</v>
      </c>
      <c r="T41" s="292">
        <v>88.888888888888886</v>
      </c>
      <c r="U41" s="348">
        <v>14.285714285714285</v>
      </c>
    </row>
    <row r="42" spans="1:21" ht="12" customHeight="1">
      <c r="A42" s="407"/>
      <c r="B42" s="410" t="s">
        <v>302</v>
      </c>
      <c r="C42" s="281">
        <v>4</v>
      </c>
      <c r="D42" s="285">
        <v>1</v>
      </c>
      <c r="E42" s="285">
        <v>1</v>
      </c>
      <c r="F42" s="294">
        <v>1</v>
      </c>
      <c r="G42" s="285" t="s">
        <v>0</v>
      </c>
      <c r="H42" s="275" t="s">
        <v>0</v>
      </c>
      <c r="I42" s="285" t="s">
        <v>0</v>
      </c>
      <c r="J42" s="287" t="s">
        <v>0</v>
      </c>
      <c r="K42" s="287" t="s">
        <v>0</v>
      </c>
      <c r="L42" s="287" t="s">
        <v>0</v>
      </c>
      <c r="M42" s="275" t="s">
        <v>0</v>
      </c>
      <c r="N42" s="287" t="s">
        <v>0</v>
      </c>
      <c r="O42" s="349" t="s">
        <v>0</v>
      </c>
      <c r="P42" s="287" t="s">
        <v>0</v>
      </c>
      <c r="Q42" s="287" t="s">
        <v>0</v>
      </c>
      <c r="R42" s="287" t="s">
        <v>0</v>
      </c>
      <c r="S42" s="275" t="s">
        <v>0</v>
      </c>
      <c r="T42" s="287">
        <v>2</v>
      </c>
      <c r="U42" s="303">
        <v>1</v>
      </c>
    </row>
    <row r="43" spans="1:21" ht="12" customHeight="1">
      <c r="A43" s="408"/>
      <c r="B43" s="413"/>
      <c r="C43" s="290">
        <v>100</v>
      </c>
      <c r="D43" s="292">
        <v>25</v>
      </c>
      <c r="E43" s="292">
        <v>25</v>
      </c>
      <c r="F43" s="291">
        <v>25</v>
      </c>
      <c r="G43" s="292" t="s">
        <v>0</v>
      </c>
      <c r="H43" s="271" t="s">
        <v>0</v>
      </c>
      <c r="I43" s="292" t="s">
        <v>0</v>
      </c>
      <c r="J43" s="292" t="s">
        <v>0</v>
      </c>
      <c r="K43" s="292" t="s">
        <v>0</v>
      </c>
      <c r="L43" s="292" t="s">
        <v>0</v>
      </c>
      <c r="M43" s="271" t="s">
        <v>0</v>
      </c>
      <c r="N43" s="292" t="s">
        <v>0</v>
      </c>
      <c r="O43" s="284" t="s">
        <v>0</v>
      </c>
      <c r="P43" s="292" t="s">
        <v>0</v>
      </c>
      <c r="Q43" s="292" t="s">
        <v>0</v>
      </c>
      <c r="R43" s="292" t="s">
        <v>0</v>
      </c>
      <c r="S43" s="271" t="s">
        <v>0</v>
      </c>
      <c r="T43" s="292">
        <v>50</v>
      </c>
      <c r="U43" s="348">
        <v>25</v>
      </c>
    </row>
    <row r="44" spans="1:21" ht="12" customHeight="1">
      <c r="A44" s="407"/>
      <c r="B44" s="410" t="s">
        <v>303</v>
      </c>
      <c r="C44" s="281">
        <v>9</v>
      </c>
      <c r="D44" s="285">
        <v>2</v>
      </c>
      <c r="E44" s="285">
        <v>2</v>
      </c>
      <c r="F44" s="294">
        <v>2</v>
      </c>
      <c r="G44" s="285" t="s">
        <v>0</v>
      </c>
      <c r="H44" s="275" t="s">
        <v>0</v>
      </c>
      <c r="I44" s="285" t="s">
        <v>0</v>
      </c>
      <c r="J44" s="287" t="s">
        <v>0</v>
      </c>
      <c r="K44" s="287" t="s">
        <v>0</v>
      </c>
      <c r="L44" s="287" t="s">
        <v>0</v>
      </c>
      <c r="M44" s="287" t="s">
        <v>0</v>
      </c>
      <c r="N44" s="287" t="s">
        <v>0</v>
      </c>
      <c r="O44" s="349" t="s">
        <v>0</v>
      </c>
      <c r="P44" s="287" t="s">
        <v>0</v>
      </c>
      <c r="Q44" s="287" t="s">
        <v>0</v>
      </c>
      <c r="R44" s="287" t="s">
        <v>0</v>
      </c>
      <c r="S44" s="275" t="s">
        <v>0</v>
      </c>
      <c r="T44" s="287">
        <v>6</v>
      </c>
      <c r="U44" s="303">
        <v>1</v>
      </c>
    </row>
    <row r="45" spans="1:21" ht="12" customHeight="1">
      <c r="A45" s="408"/>
      <c r="B45" s="413"/>
      <c r="C45" s="290">
        <v>100</v>
      </c>
      <c r="D45" s="292">
        <v>22.222222222222221</v>
      </c>
      <c r="E45" s="292">
        <v>22.222222222222221</v>
      </c>
      <c r="F45" s="291">
        <v>22.222222222222221</v>
      </c>
      <c r="G45" s="292" t="s">
        <v>0</v>
      </c>
      <c r="H45" s="271" t="s">
        <v>0</v>
      </c>
      <c r="I45" s="292" t="s">
        <v>0</v>
      </c>
      <c r="J45" s="292" t="s">
        <v>0</v>
      </c>
      <c r="K45" s="292" t="s">
        <v>0</v>
      </c>
      <c r="L45" s="292" t="s">
        <v>0</v>
      </c>
      <c r="M45" s="292" t="s">
        <v>0</v>
      </c>
      <c r="N45" s="292" t="s">
        <v>0</v>
      </c>
      <c r="O45" s="284" t="s">
        <v>0</v>
      </c>
      <c r="P45" s="292" t="s">
        <v>0</v>
      </c>
      <c r="Q45" s="292" t="s">
        <v>0</v>
      </c>
      <c r="R45" s="292" t="s">
        <v>0</v>
      </c>
      <c r="S45" s="271" t="s">
        <v>0</v>
      </c>
      <c r="T45" s="292">
        <v>66.666666666666657</v>
      </c>
      <c r="U45" s="348">
        <v>11.111111111111111</v>
      </c>
    </row>
    <row r="46" spans="1:21" ht="12" customHeight="1">
      <c r="A46" s="407"/>
      <c r="B46" s="410" t="s">
        <v>304</v>
      </c>
      <c r="C46" s="281">
        <v>2</v>
      </c>
      <c r="D46" s="285">
        <v>1</v>
      </c>
      <c r="E46" s="285">
        <v>1</v>
      </c>
      <c r="F46" s="294">
        <v>1</v>
      </c>
      <c r="G46" s="285" t="s">
        <v>0</v>
      </c>
      <c r="H46" s="275" t="s">
        <v>0</v>
      </c>
      <c r="I46" s="285" t="s">
        <v>0</v>
      </c>
      <c r="J46" s="293" t="s">
        <v>0</v>
      </c>
      <c r="K46" s="275" t="s">
        <v>0</v>
      </c>
      <c r="L46" s="287" t="s">
        <v>0</v>
      </c>
      <c r="M46" s="275" t="s">
        <v>0</v>
      </c>
      <c r="N46" s="287" t="s">
        <v>0</v>
      </c>
      <c r="O46" s="349" t="s">
        <v>0</v>
      </c>
      <c r="P46" s="275" t="s">
        <v>0</v>
      </c>
      <c r="Q46" s="297" t="s">
        <v>0</v>
      </c>
      <c r="R46" s="287" t="s">
        <v>0</v>
      </c>
      <c r="S46" s="275" t="s">
        <v>0</v>
      </c>
      <c r="T46" s="287">
        <v>1</v>
      </c>
      <c r="U46" s="303" t="s">
        <v>0</v>
      </c>
    </row>
    <row r="47" spans="1:21" ht="12" customHeight="1">
      <c r="A47" s="408"/>
      <c r="B47" s="413"/>
      <c r="C47" s="283">
        <v>100</v>
      </c>
      <c r="D47" s="292">
        <v>50</v>
      </c>
      <c r="E47" s="292">
        <v>50</v>
      </c>
      <c r="F47" s="291">
        <v>50</v>
      </c>
      <c r="G47" s="292" t="s">
        <v>0</v>
      </c>
      <c r="H47" s="347" t="s">
        <v>0</v>
      </c>
      <c r="I47" s="292" t="s">
        <v>0</v>
      </c>
      <c r="J47" s="292" t="s">
        <v>0</v>
      </c>
      <c r="K47" s="347" t="s">
        <v>0</v>
      </c>
      <c r="L47" s="292" t="s">
        <v>0</v>
      </c>
      <c r="M47" s="271" t="s">
        <v>0</v>
      </c>
      <c r="N47" s="292" t="s">
        <v>0</v>
      </c>
      <c r="O47" s="284" t="s">
        <v>0</v>
      </c>
      <c r="P47" s="271" t="s">
        <v>0</v>
      </c>
      <c r="Q47" s="347" t="s">
        <v>0</v>
      </c>
      <c r="R47" s="292" t="s">
        <v>0</v>
      </c>
      <c r="S47" s="271" t="s">
        <v>0</v>
      </c>
      <c r="T47" s="292">
        <v>50</v>
      </c>
      <c r="U47" s="348" t="s">
        <v>0</v>
      </c>
    </row>
    <row r="48" spans="1:21" ht="12" customHeight="1">
      <c r="A48" s="407"/>
      <c r="B48" s="410" t="s">
        <v>73</v>
      </c>
      <c r="C48" s="281" t="s">
        <v>0</v>
      </c>
      <c r="D48" s="275" t="s">
        <v>0</v>
      </c>
      <c r="E48" s="275" t="s">
        <v>0</v>
      </c>
      <c r="F48" s="277" t="s">
        <v>0</v>
      </c>
      <c r="G48" s="277" t="s">
        <v>0</v>
      </c>
      <c r="H48" s="275" t="s">
        <v>0</v>
      </c>
      <c r="I48" s="275" t="s">
        <v>0</v>
      </c>
      <c r="J48" s="275" t="s">
        <v>0</v>
      </c>
      <c r="K48" s="275" t="s">
        <v>0</v>
      </c>
      <c r="L48" s="275" t="s">
        <v>0</v>
      </c>
      <c r="M48" s="275" t="s">
        <v>0</v>
      </c>
      <c r="N48" s="275" t="s">
        <v>0</v>
      </c>
      <c r="O48" s="297" t="s">
        <v>0</v>
      </c>
      <c r="P48" s="275" t="s">
        <v>0</v>
      </c>
      <c r="Q48" s="275" t="s">
        <v>0</v>
      </c>
      <c r="R48" s="275" t="s">
        <v>0</v>
      </c>
      <c r="S48" s="275" t="s">
        <v>0</v>
      </c>
      <c r="T48" s="275" t="s">
        <v>0</v>
      </c>
      <c r="U48" s="277" t="s">
        <v>0</v>
      </c>
    </row>
    <row r="49" spans="1:21" ht="12" customHeight="1">
      <c r="A49" s="408"/>
      <c r="B49" s="413"/>
      <c r="C49" s="350" t="s">
        <v>0</v>
      </c>
      <c r="D49" s="271" t="s">
        <v>0</v>
      </c>
      <c r="E49" s="271" t="s">
        <v>0</v>
      </c>
      <c r="F49" s="280" t="s">
        <v>0</v>
      </c>
      <c r="G49" s="280" t="s">
        <v>0</v>
      </c>
      <c r="H49" s="271" t="s">
        <v>0</v>
      </c>
      <c r="I49" s="271" t="s">
        <v>0</v>
      </c>
      <c r="J49" s="271" t="s">
        <v>0</v>
      </c>
      <c r="K49" s="271" t="s">
        <v>0</v>
      </c>
      <c r="L49" s="271" t="s">
        <v>0</v>
      </c>
      <c r="M49" s="271" t="s">
        <v>0</v>
      </c>
      <c r="N49" s="271" t="s">
        <v>0</v>
      </c>
      <c r="O49" s="304" t="s">
        <v>0</v>
      </c>
      <c r="P49" s="271" t="s">
        <v>0</v>
      </c>
      <c r="Q49" s="271" t="s">
        <v>0</v>
      </c>
      <c r="R49" s="271" t="s">
        <v>0</v>
      </c>
      <c r="S49" s="271" t="s">
        <v>0</v>
      </c>
      <c r="T49" s="271" t="s">
        <v>0</v>
      </c>
      <c r="U49" s="280" t="s">
        <v>0</v>
      </c>
    </row>
    <row r="50" spans="1:21" ht="12" customHeight="1">
      <c r="A50" s="411" t="s">
        <v>4</v>
      </c>
      <c r="B50" s="410"/>
      <c r="C50" s="273">
        <v>21</v>
      </c>
      <c r="D50" s="285">
        <v>1</v>
      </c>
      <c r="E50" s="285">
        <v>1</v>
      </c>
      <c r="F50" s="294" t="s">
        <v>0</v>
      </c>
      <c r="G50" s="285">
        <v>1</v>
      </c>
      <c r="H50" s="285" t="s">
        <v>0</v>
      </c>
      <c r="I50" s="285" t="s">
        <v>0</v>
      </c>
      <c r="J50" s="285" t="s">
        <v>0</v>
      </c>
      <c r="K50" s="295" t="s">
        <v>0</v>
      </c>
      <c r="L50" s="287" t="s">
        <v>0</v>
      </c>
      <c r="M50" s="287" t="s">
        <v>0</v>
      </c>
      <c r="N50" s="287" t="s">
        <v>0</v>
      </c>
      <c r="O50" s="296" t="s">
        <v>0</v>
      </c>
      <c r="P50" s="287" t="s">
        <v>0</v>
      </c>
      <c r="Q50" s="287" t="s">
        <v>0</v>
      </c>
      <c r="R50" s="287" t="s">
        <v>0</v>
      </c>
      <c r="S50" s="275" t="s">
        <v>0</v>
      </c>
      <c r="T50" s="287">
        <v>19</v>
      </c>
      <c r="U50" s="303">
        <v>1</v>
      </c>
    </row>
    <row r="51" spans="1:21" ht="12" customHeight="1">
      <c r="A51" s="412"/>
      <c r="B51" s="413"/>
      <c r="C51" s="290">
        <v>100</v>
      </c>
      <c r="D51" s="292">
        <v>4.7619047619047619</v>
      </c>
      <c r="E51" s="292">
        <v>4.7619047619047619</v>
      </c>
      <c r="F51" s="291" t="s">
        <v>0</v>
      </c>
      <c r="G51" s="292">
        <v>4.7619047619047619</v>
      </c>
      <c r="H51" s="292" t="s">
        <v>0</v>
      </c>
      <c r="I51" s="292" t="s">
        <v>0</v>
      </c>
      <c r="J51" s="292" t="s">
        <v>0</v>
      </c>
      <c r="K51" s="292" t="s">
        <v>0</v>
      </c>
      <c r="L51" s="292" t="s">
        <v>0</v>
      </c>
      <c r="M51" s="292" t="s">
        <v>0</v>
      </c>
      <c r="N51" s="292" t="s">
        <v>0</v>
      </c>
      <c r="O51" s="291" t="s">
        <v>0</v>
      </c>
      <c r="P51" s="292" t="s">
        <v>0</v>
      </c>
      <c r="Q51" s="292" t="s">
        <v>0</v>
      </c>
      <c r="R51" s="292" t="s">
        <v>0</v>
      </c>
      <c r="S51" s="347" t="s">
        <v>0</v>
      </c>
      <c r="T51" s="292">
        <v>90.476190476190482</v>
      </c>
      <c r="U51" s="348">
        <v>4.7619047619047619</v>
      </c>
    </row>
    <row r="52" spans="1:21" ht="12" customHeight="1">
      <c r="A52" s="407"/>
      <c r="B52" s="410" t="s">
        <v>2</v>
      </c>
      <c r="C52" s="274" t="s">
        <v>0</v>
      </c>
      <c r="D52" s="275" t="s">
        <v>0</v>
      </c>
      <c r="E52" s="275" t="s">
        <v>0</v>
      </c>
      <c r="F52" s="275" t="s">
        <v>0</v>
      </c>
      <c r="G52" s="275" t="s">
        <v>0</v>
      </c>
      <c r="H52" s="275" t="s">
        <v>0</v>
      </c>
      <c r="I52" s="275" t="s">
        <v>0</v>
      </c>
      <c r="J52" s="275" t="s">
        <v>0</v>
      </c>
      <c r="K52" s="275" t="s">
        <v>0</v>
      </c>
      <c r="L52" s="275" t="s">
        <v>0</v>
      </c>
      <c r="M52" s="275" t="s">
        <v>0</v>
      </c>
      <c r="N52" s="275" t="s">
        <v>0</v>
      </c>
      <c r="O52" s="275" t="s">
        <v>0</v>
      </c>
      <c r="P52" s="275" t="s">
        <v>0</v>
      </c>
      <c r="Q52" s="275" t="s">
        <v>0</v>
      </c>
      <c r="R52" s="275" t="s">
        <v>0</v>
      </c>
      <c r="S52" s="275" t="s">
        <v>0</v>
      </c>
      <c r="T52" s="275" t="s">
        <v>0</v>
      </c>
      <c r="U52" s="277" t="s">
        <v>0</v>
      </c>
    </row>
    <row r="53" spans="1:21" ht="12" customHeight="1">
      <c r="A53" s="408"/>
      <c r="B53" s="413"/>
      <c r="C53" s="278" t="s">
        <v>0</v>
      </c>
      <c r="D53" s="271" t="s">
        <v>0</v>
      </c>
      <c r="E53" s="271" t="s">
        <v>0</v>
      </c>
      <c r="F53" s="271" t="s">
        <v>0</v>
      </c>
      <c r="G53" s="271" t="s">
        <v>0</v>
      </c>
      <c r="H53" s="271" t="s">
        <v>0</v>
      </c>
      <c r="I53" s="271" t="s">
        <v>0</v>
      </c>
      <c r="J53" s="271" t="s">
        <v>0</v>
      </c>
      <c r="K53" s="271" t="s">
        <v>0</v>
      </c>
      <c r="L53" s="271" t="s">
        <v>0</v>
      </c>
      <c r="M53" s="271" t="s">
        <v>0</v>
      </c>
      <c r="N53" s="271" t="s">
        <v>0</v>
      </c>
      <c r="O53" s="271" t="s">
        <v>0</v>
      </c>
      <c r="P53" s="271" t="s">
        <v>0</v>
      </c>
      <c r="Q53" s="271" t="s">
        <v>0</v>
      </c>
      <c r="R53" s="271" t="s">
        <v>0</v>
      </c>
      <c r="S53" s="271" t="s">
        <v>0</v>
      </c>
      <c r="T53" s="271" t="s">
        <v>0</v>
      </c>
      <c r="U53" s="280" t="s">
        <v>0</v>
      </c>
    </row>
    <row r="54" spans="1:21" ht="12" customHeight="1">
      <c r="A54" s="407"/>
      <c r="B54" s="410" t="s">
        <v>297</v>
      </c>
      <c r="C54" s="281" t="s">
        <v>0</v>
      </c>
      <c r="D54" s="285" t="s">
        <v>0</v>
      </c>
      <c r="E54" s="285" t="s">
        <v>0</v>
      </c>
      <c r="F54" s="275" t="s">
        <v>0</v>
      </c>
      <c r="G54" s="275" t="s">
        <v>0</v>
      </c>
      <c r="H54" s="285" t="s">
        <v>0</v>
      </c>
      <c r="I54" s="275" t="s">
        <v>0</v>
      </c>
      <c r="J54" s="275" t="s">
        <v>0</v>
      </c>
      <c r="K54" s="275" t="s">
        <v>0</v>
      </c>
      <c r="L54" s="275" t="s">
        <v>0</v>
      </c>
      <c r="M54" s="275" t="s">
        <v>0</v>
      </c>
      <c r="N54" s="275" t="s">
        <v>0</v>
      </c>
      <c r="O54" s="275" t="s">
        <v>0</v>
      </c>
      <c r="P54" s="275" t="s">
        <v>0</v>
      </c>
      <c r="Q54" s="275" t="s">
        <v>0</v>
      </c>
      <c r="R54" s="275" t="s">
        <v>0</v>
      </c>
      <c r="S54" s="275" t="s">
        <v>0</v>
      </c>
      <c r="T54" s="275" t="s">
        <v>0</v>
      </c>
      <c r="U54" s="277" t="s">
        <v>0</v>
      </c>
    </row>
    <row r="55" spans="1:21" ht="12" customHeight="1">
      <c r="A55" s="408"/>
      <c r="B55" s="413"/>
      <c r="C55" s="290" t="s">
        <v>0</v>
      </c>
      <c r="D55" s="292" t="s">
        <v>0</v>
      </c>
      <c r="E55" s="292" t="s">
        <v>0</v>
      </c>
      <c r="F55" s="347" t="s">
        <v>0</v>
      </c>
      <c r="G55" s="347" t="s">
        <v>0</v>
      </c>
      <c r="H55" s="292" t="s">
        <v>0</v>
      </c>
      <c r="I55" s="347" t="s">
        <v>0</v>
      </c>
      <c r="J55" s="271" t="s">
        <v>0</v>
      </c>
      <c r="K55" s="347" t="s">
        <v>0</v>
      </c>
      <c r="L55" s="347" t="s">
        <v>0</v>
      </c>
      <c r="M55" s="347" t="s">
        <v>0</v>
      </c>
      <c r="N55" s="347" t="s">
        <v>0</v>
      </c>
      <c r="O55" s="271" t="s">
        <v>0</v>
      </c>
      <c r="P55" s="271" t="s">
        <v>0</v>
      </c>
      <c r="Q55" s="347" t="s">
        <v>0</v>
      </c>
      <c r="R55" s="347" t="s">
        <v>0</v>
      </c>
      <c r="S55" s="347" t="s">
        <v>0</v>
      </c>
      <c r="T55" s="347" t="s">
        <v>0</v>
      </c>
      <c r="U55" s="374" t="s">
        <v>0</v>
      </c>
    </row>
    <row r="56" spans="1:21" ht="12" customHeight="1">
      <c r="A56" s="407"/>
      <c r="B56" s="410" t="s">
        <v>298</v>
      </c>
      <c r="C56" s="281">
        <v>1</v>
      </c>
      <c r="D56" s="285" t="s">
        <v>0</v>
      </c>
      <c r="E56" s="285" t="s">
        <v>0</v>
      </c>
      <c r="F56" s="294" t="s">
        <v>0</v>
      </c>
      <c r="G56" s="275" t="s">
        <v>0</v>
      </c>
      <c r="H56" s="285" t="s">
        <v>0</v>
      </c>
      <c r="I56" s="275" t="s">
        <v>0</v>
      </c>
      <c r="J56" s="287" t="s">
        <v>0</v>
      </c>
      <c r="K56" s="287" t="s">
        <v>0</v>
      </c>
      <c r="L56" s="287" t="s">
        <v>0</v>
      </c>
      <c r="M56" s="275" t="s">
        <v>0</v>
      </c>
      <c r="N56" s="275" t="s">
        <v>0</v>
      </c>
      <c r="O56" s="275" t="s">
        <v>0</v>
      </c>
      <c r="P56" s="275" t="s">
        <v>0</v>
      </c>
      <c r="Q56" s="275" t="s">
        <v>0</v>
      </c>
      <c r="R56" s="275" t="s">
        <v>0</v>
      </c>
      <c r="S56" s="275" t="s">
        <v>0</v>
      </c>
      <c r="T56" s="287">
        <v>1</v>
      </c>
      <c r="U56" s="277" t="s">
        <v>0</v>
      </c>
    </row>
    <row r="57" spans="1:21" ht="12" customHeight="1">
      <c r="A57" s="408"/>
      <c r="B57" s="413"/>
      <c r="C57" s="290">
        <v>100</v>
      </c>
      <c r="D57" s="292" t="s">
        <v>0</v>
      </c>
      <c r="E57" s="292" t="s">
        <v>0</v>
      </c>
      <c r="F57" s="291" t="s">
        <v>0</v>
      </c>
      <c r="G57" s="271" t="s">
        <v>0</v>
      </c>
      <c r="H57" s="292" t="s">
        <v>0</v>
      </c>
      <c r="I57" s="271" t="s">
        <v>0</v>
      </c>
      <c r="J57" s="292" t="s">
        <v>0</v>
      </c>
      <c r="K57" s="292" t="s">
        <v>0</v>
      </c>
      <c r="L57" s="292" t="s">
        <v>0</v>
      </c>
      <c r="M57" s="271" t="s">
        <v>0</v>
      </c>
      <c r="N57" s="271" t="s">
        <v>0</v>
      </c>
      <c r="O57" s="271" t="s">
        <v>0</v>
      </c>
      <c r="P57" s="271" t="s">
        <v>0</v>
      </c>
      <c r="Q57" s="271" t="s">
        <v>0</v>
      </c>
      <c r="R57" s="271" t="s">
        <v>0</v>
      </c>
      <c r="S57" s="271" t="s">
        <v>0</v>
      </c>
      <c r="T57" s="292">
        <v>100</v>
      </c>
      <c r="U57" s="280" t="s">
        <v>0</v>
      </c>
    </row>
    <row r="58" spans="1:21" ht="12" customHeight="1">
      <c r="A58" s="407"/>
      <c r="B58" s="410" t="s">
        <v>299</v>
      </c>
      <c r="C58" s="281">
        <v>2</v>
      </c>
      <c r="D58" s="285" t="s">
        <v>0</v>
      </c>
      <c r="E58" s="285" t="s">
        <v>0</v>
      </c>
      <c r="F58" s="294" t="s">
        <v>0</v>
      </c>
      <c r="G58" s="285" t="s">
        <v>0</v>
      </c>
      <c r="H58" s="285" t="s">
        <v>0</v>
      </c>
      <c r="I58" s="275" t="s">
        <v>0</v>
      </c>
      <c r="J58" s="287" t="s">
        <v>0</v>
      </c>
      <c r="K58" s="287" t="s">
        <v>0</v>
      </c>
      <c r="L58" s="287" t="s">
        <v>0</v>
      </c>
      <c r="M58" s="275" t="s">
        <v>0</v>
      </c>
      <c r="N58" s="287" t="s">
        <v>0</v>
      </c>
      <c r="O58" s="275" t="s">
        <v>0</v>
      </c>
      <c r="P58" s="275" t="s">
        <v>0</v>
      </c>
      <c r="Q58" s="275" t="s">
        <v>0</v>
      </c>
      <c r="R58" s="275" t="s">
        <v>0</v>
      </c>
      <c r="S58" s="275" t="s">
        <v>0</v>
      </c>
      <c r="T58" s="287">
        <v>2</v>
      </c>
      <c r="U58" s="303" t="s">
        <v>0</v>
      </c>
    </row>
    <row r="59" spans="1:21" ht="12" customHeight="1">
      <c r="A59" s="408"/>
      <c r="B59" s="413"/>
      <c r="C59" s="290">
        <v>100</v>
      </c>
      <c r="D59" s="292" t="s">
        <v>0</v>
      </c>
      <c r="E59" s="292" t="s">
        <v>0</v>
      </c>
      <c r="F59" s="291" t="s">
        <v>0</v>
      </c>
      <c r="G59" s="292" t="s">
        <v>0</v>
      </c>
      <c r="H59" s="292" t="s">
        <v>0</v>
      </c>
      <c r="I59" s="271" t="s">
        <v>0</v>
      </c>
      <c r="J59" s="292" t="s">
        <v>0</v>
      </c>
      <c r="K59" s="292" t="s">
        <v>0</v>
      </c>
      <c r="L59" s="292" t="s">
        <v>0</v>
      </c>
      <c r="M59" s="271" t="s">
        <v>0</v>
      </c>
      <c r="N59" s="292" t="s">
        <v>0</v>
      </c>
      <c r="O59" s="271" t="s">
        <v>0</v>
      </c>
      <c r="P59" s="271" t="s">
        <v>0</v>
      </c>
      <c r="Q59" s="271" t="s">
        <v>0</v>
      </c>
      <c r="R59" s="271" t="s">
        <v>0</v>
      </c>
      <c r="S59" s="271" t="s">
        <v>0</v>
      </c>
      <c r="T59" s="292">
        <v>100</v>
      </c>
      <c r="U59" s="348" t="s">
        <v>0</v>
      </c>
    </row>
    <row r="60" spans="1:21" ht="12" customHeight="1">
      <c r="A60" s="407"/>
      <c r="B60" s="410" t="s">
        <v>300</v>
      </c>
      <c r="C60" s="281">
        <v>4</v>
      </c>
      <c r="D60" s="285" t="s">
        <v>0</v>
      </c>
      <c r="E60" s="285" t="s">
        <v>0</v>
      </c>
      <c r="F60" s="294" t="s">
        <v>0</v>
      </c>
      <c r="G60" s="285" t="s">
        <v>0</v>
      </c>
      <c r="H60" s="275" t="s">
        <v>0</v>
      </c>
      <c r="I60" s="275" t="s">
        <v>0</v>
      </c>
      <c r="J60" s="287" t="s">
        <v>0</v>
      </c>
      <c r="K60" s="287" t="s">
        <v>0</v>
      </c>
      <c r="L60" s="287" t="s">
        <v>0</v>
      </c>
      <c r="M60" s="297" t="s">
        <v>0</v>
      </c>
      <c r="N60" s="275" t="s">
        <v>0</v>
      </c>
      <c r="O60" s="296" t="s">
        <v>0</v>
      </c>
      <c r="P60" s="287" t="s">
        <v>0</v>
      </c>
      <c r="Q60" s="287" t="s">
        <v>0</v>
      </c>
      <c r="R60" s="275" t="s">
        <v>0</v>
      </c>
      <c r="S60" s="275" t="s">
        <v>0</v>
      </c>
      <c r="T60" s="287">
        <v>4</v>
      </c>
      <c r="U60" s="303" t="s">
        <v>0</v>
      </c>
    </row>
    <row r="61" spans="1:21" ht="12" customHeight="1">
      <c r="A61" s="408"/>
      <c r="B61" s="413"/>
      <c r="C61" s="290">
        <v>100</v>
      </c>
      <c r="D61" s="292" t="s">
        <v>0</v>
      </c>
      <c r="E61" s="292" t="s">
        <v>0</v>
      </c>
      <c r="F61" s="291" t="s">
        <v>0</v>
      </c>
      <c r="G61" s="292" t="s">
        <v>0</v>
      </c>
      <c r="H61" s="347" t="s">
        <v>0</v>
      </c>
      <c r="I61" s="347" t="s">
        <v>0</v>
      </c>
      <c r="J61" s="292" t="s">
        <v>0</v>
      </c>
      <c r="K61" s="292" t="s">
        <v>0</v>
      </c>
      <c r="L61" s="292" t="s">
        <v>0</v>
      </c>
      <c r="M61" s="347" t="s">
        <v>0</v>
      </c>
      <c r="N61" s="347" t="s">
        <v>0</v>
      </c>
      <c r="O61" s="291" t="s">
        <v>0</v>
      </c>
      <c r="P61" s="292" t="s">
        <v>0</v>
      </c>
      <c r="Q61" s="292" t="s">
        <v>0</v>
      </c>
      <c r="R61" s="271" t="s">
        <v>0</v>
      </c>
      <c r="S61" s="271" t="s">
        <v>0</v>
      </c>
      <c r="T61" s="292">
        <v>100</v>
      </c>
      <c r="U61" s="348" t="s">
        <v>0</v>
      </c>
    </row>
    <row r="62" spans="1:21" ht="12" customHeight="1">
      <c r="A62" s="407"/>
      <c r="B62" s="410" t="s">
        <v>301</v>
      </c>
      <c r="C62" s="281">
        <v>3</v>
      </c>
      <c r="D62" s="285" t="s">
        <v>0</v>
      </c>
      <c r="E62" s="285" t="s">
        <v>0</v>
      </c>
      <c r="F62" s="294" t="s">
        <v>0</v>
      </c>
      <c r="G62" s="285" t="s">
        <v>0</v>
      </c>
      <c r="H62" s="275" t="s">
        <v>0</v>
      </c>
      <c r="I62" s="275" t="s">
        <v>0</v>
      </c>
      <c r="J62" s="287" t="s">
        <v>0</v>
      </c>
      <c r="K62" s="287" t="s">
        <v>0</v>
      </c>
      <c r="L62" s="287" t="s">
        <v>0</v>
      </c>
      <c r="M62" s="287" t="s">
        <v>0</v>
      </c>
      <c r="N62" s="275" t="s">
        <v>0</v>
      </c>
      <c r="O62" s="296" t="s">
        <v>0</v>
      </c>
      <c r="P62" s="287" t="s">
        <v>0</v>
      </c>
      <c r="Q62" s="287" t="s">
        <v>0</v>
      </c>
      <c r="R62" s="287" t="s">
        <v>0</v>
      </c>
      <c r="S62" s="275" t="s">
        <v>0</v>
      </c>
      <c r="T62" s="287">
        <v>3</v>
      </c>
      <c r="U62" s="303" t="s">
        <v>0</v>
      </c>
    </row>
    <row r="63" spans="1:21" ht="12" customHeight="1">
      <c r="A63" s="408"/>
      <c r="B63" s="413"/>
      <c r="C63" s="283">
        <v>100</v>
      </c>
      <c r="D63" s="292" t="s">
        <v>0</v>
      </c>
      <c r="E63" s="292" t="s">
        <v>0</v>
      </c>
      <c r="F63" s="291" t="s">
        <v>0</v>
      </c>
      <c r="G63" s="292" t="s">
        <v>0</v>
      </c>
      <c r="H63" s="271" t="s">
        <v>0</v>
      </c>
      <c r="I63" s="271" t="s">
        <v>0</v>
      </c>
      <c r="J63" s="292" t="s">
        <v>0</v>
      </c>
      <c r="K63" s="292" t="s">
        <v>0</v>
      </c>
      <c r="L63" s="292" t="s">
        <v>0</v>
      </c>
      <c r="M63" s="292" t="s">
        <v>0</v>
      </c>
      <c r="N63" s="347" t="s">
        <v>0</v>
      </c>
      <c r="O63" s="291" t="s">
        <v>0</v>
      </c>
      <c r="P63" s="292" t="s">
        <v>0</v>
      </c>
      <c r="Q63" s="292" t="s">
        <v>0</v>
      </c>
      <c r="R63" s="292" t="s">
        <v>0</v>
      </c>
      <c r="S63" s="271" t="s">
        <v>0</v>
      </c>
      <c r="T63" s="292">
        <v>100</v>
      </c>
      <c r="U63" s="348" t="s">
        <v>0</v>
      </c>
    </row>
    <row r="64" spans="1:21" ht="12" customHeight="1">
      <c r="A64" s="407"/>
      <c r="B64" s="410" t="s">
        <v>302</v>
      </c>
      <c r="C64" s="281">
        <v>1</v>
      </c>
      <c r="D64" s="285" t="s">
        <v>0</v>
      </c>
      <c r="E64" s="285" t="s">
        <v>0</v>
      </c>
      <c r="F64" s="294" t="s">
        <v>0</v>
      </c>
      <c r="G64" s="285" t="s">
        <v>0</v>
      </c>
      <c r="H64" s="275" t="s">
        <v>0</v>
      </c>
      <c r="I64" s="285" t="s">
        <v>0</v>
      </c>
      <c r="J64" s="287" t="s">
        <v>0</v>
      </c>
      <c r="K64" s="287" t="s">
        <v>0</v>
      </c>
      <c r="L64" s="287" t="s">
        <v>0</v>
      </c>
      <c r="M64" s="287" t="s">
        <v>0</v>
      </c>
      <c r="N64" s="275" t="s">
        <v>0</v>
      </c>
      <c r="O64" s="296" t="s">
        <v>0</v>
      </c>
      <c r="P64" s="275" t="s">
        <v>0</v>
      </c>
      <c r="Q64" s="287" t="s">
        <v>0</v>
      </c>
      <c r="R64" s="287" t="s">
        <v>0</v>
      </c>
      <c r="S64" s="275" t="s">
        <v>0</v>
      </c>
      <c r="T64" s="287">
        <v>1</v>
      </c>
      <c r="U64" s="303" t="s">
        <v>0</v>
      </c>
    </row>
    <row r="65" spans="1:21" ht="12" customHeight="1">
      <c r="A65" s="408"/>
      <c r="B65" s="413"/>
      <c r="C65" s="290">
        <v>100</v>
      </c>
      <c r="D65" s="292" t="s">
        <v>0</v>
      </c>
      <c r="E65" s="292" t="s">
        <v>0</v>
      </c>
      <c r="F65" s="291" t="s">
        <v>0</v>
      </c>
      <c r="G65" s="292" t="s">
        <v>0</v>
      </c>
      <c r="H65" s="271" t="s">
        <v>0</v>
      </c>
      <c r="I65" s="292" t="s">
        <v>0</v>
      </c>
      <c r="J65" s="292" t="s">
        <v>0</v>
      </c>
      <c r="K65" s="292" t="s">
        <v>0</v>
      </c>
      <c r="L65" s="292" t="s">
        <v>0</v>
      </c>
      <c r="M65" s="292" t="s">
        <v>0</v>
      </c>
      <c r="N65" s="347" t="s">
        <v>0</v>
      </c>
      <c r="O65" s="291" t="s">
        <v>0</v>
      </c>
      <c r="P65" s="271" t="s">
        <v>0</v>
      </c>
      <c r="Q65" s="292" t="s">
        <v>0</v>
      </c>
      <c r="R65" s="292" t="s">
        <v>0</v>
      </c>
      <c r="S65" s="271" t="s">
        <v>0</v>
      </c>
      <c r="T65" s="292">
        <v>100</v>
      </c>
      <c r="U65" s="348" t="s">
        <v>0</v>
      </c>
    </row>
    <row r="66" spans="1:21" ht="12" customHeight="1">
      <c r="A66" s="407"/>
      <c r="B66" s="410" t="s">
        <v>303</v>
      </c>
      <c r="C66" s="281">
        <v>8</v>
      </c>
      <c r="D66" s="285">
        <v>1</v>
      </c>
      <c r="E66" s="285">
        <v>1</v>
      </c>
      <c r="F66" s="294" t="s">
        <v>0</v>
      </c>
      <c r="G66" s="285">
        <v>1</v>
      </c>
      <c r="H66" s="275" t="s">
        <v>0</v>
      </c>
      <c r="I66" s="285" t="s">
        <v>0</v>
      </c>
      <c r="J66" s="287" t="s">
        <v>0</v>
      </c>
      <c r="K66" s="287" t="s">
        <v>0</v>
      </c>
      <c r="L66" s="287" t="s">
        <v>0</v>
      </c>
      <c r="M66" s="275" t="s">
        <v>0</v>
      </c>
      <c r="N66" s="275" t="s">
        <v>0</v>
      </c>
      <c r="O66" s="296" t="s">
        <v>0</v>
      </c>
      <c r="P66" s="275" t="s">
        <v>0</v>
      </c>
      <c r="Q66" s="287" t="s">
        <v>0</v>
      </c>
      <c r="R66" s="275" t="s">
        <v>0</v>
      </c>
      <c r="S66" s="275" t="s">
        <v>0</v>
      </c>
      <c r="T66" s="287">
        <v>7</v>
      </c>
      <c r="U66" s="303" t="s">
        <v>0</v>
      </c>
    </row>
    <row r="67" spans="1:21" ht="12" customHeight="1">
      <c r="A67" s="408"/>
      <c r="B67" s="413"/>
      <c r="C67" s="290">
        <v>100</v>
      </c>
      <c r="D67" s="292">
        <v>12.5</v>
      </c>
      <c r="E67" s="292">
        <v>12.5</v>
      </c>
      <c r="F67" s="291" t="s">
        <v>0</v>
      </c>
      <c r="G67" s="292">
        <v>12.5</v>
      </c>
      <c r="H67" s="271" t="s">
        <v>0</v>
      </c>
      <c r="I67" s="292" t="s">
        <v>0</v>
      </c>
      <c r="J67" s="292" t="s">
        <v>0</v>
      </c>
      <c r="K67" s="292" t="s">
        <v>0</v>
      </c>
      <c r="L67" s="292" t="s">
        <v>0</v>
      </c>
      <c r="M67" s="271" t="s">
        <v>0</v>
      </c>
      <c r="N67" s="271" t="s">
        <v>0</v>
      </c>
      <c r="O67" s="291" t="s">
        <v>0</v>
      </c>
      <c r="P67" s="271" t="s">
        <v>0</v>
      </c>
      <c r="Q67" s="292" t="s">
        <v>0</v>
      </c>
      <c r="R67" s="271" t="s">
        <v>0</v>
      </c>
      <c r="S67" s="271" t="s">
        <v>0</v>
      </c>
      <c r="T67" s="292">
        <v>87.5</v>
      </c>
      <c r="U67" s="348" t="s">
        <v>0</v>
      </c>
    </row>
    <row r="68" spans="1:21" ht="12" customHeight="1">
      <c r="A68" s="407"/>
      <c r="B68" s="410" t="s">
        <v>304</v>
      </c>
      <c r="C68" s="281">
        <v>2</v>
      </c>
      <c r="D68" s="285" t="s">
        <v>0</v>
      </c>
      <c r="E68" s="285" t="s">
        <v>0</v>
      </c>
      <c r="F68" s="294" t="s">
        <v>0</v>
      </c>
      <c r="G68" s="285" t="s">
        <v>0</v>
      </c>
      <c r="H68" s="275" t="s">
        <v>0</v>
      </c>
      <c r="I68" s="285" t="s">
        <v>0</v>
      </c>
      <c r="J68" s="287" t="s">
        <v>0</v>
      </c>
      <c r="K68" s="287" t="s">
        <v>0</v>
      </c>
      <c r="L68" s="287" t="s">
        <v>0</v>
      </c>
      <c r="M68" s="275" t="s">
        <v>0</v>
      </c>
      <c r="N68" s="275" t="s">
        <v>0</v>
      </c>
      <c r="O68" s="296" t="s">
        <v>0</v>
      </c>
      <c r="P68" s="297" t="s">
        <v>0</v>
      </c>
      <c r="Q68" s="275" t="s">
        <v>0</v>
      </c>
      <c r="R68" s="275" t="s">
        <v>0</v>
      </c>
      <c r="S68" s="275" t="s">
        <v>0</v>
      </c>
      <c r="T68" s="287">
        <v>1</v>
      </c>
      <c r="U68" s="375">
        <v>1</v>
      </c>
    </row>
    <row r="69" spans="1:21" ht="12" customHeight="1">
      <c r="A69" s="408"/>
      <c r="B69" s="413"/>
      <c r="C69" s="290">
        <v>100</v>
      </c>
      <c r="D69" s="292" t="s">
        <v>0</v>
      </c>
      <c r="E69" s="292" t="s">
        <v>0</v>
      </c>
      <c r="F69" s="291" t="s">
        <v>0</v>
      </c>
      <c r="G69" s="292" t="s">
        <v>0</v>
      </c>
      <c r="H69" s="271" t="s">
        <v>0</v>
      </c>
      <c r="I69" s="292" t="s">
        <v>0</v>
      </c>
      <c r="J69" s="292" t="s">
        <v>0</v>
      </c>
      <c r="K69" s="292" t="s">
        <v>0</v>
      </c>
      <c r="L69" s="292" t="s">
        <v>0</v>
      </c>
      <c r="M69" s="271" t="s">
        <v>0</v>
      </c>
      <c r="N69" s="271" t="s">
        <v>0</v>
      </c>
      <c r="O69" s="291" t="s">
        <v>0</v>
      </c>
      <c r="P69" s="347" t="s">
        <v>0</v>
      </c>
      <c r="Q69" s="271" t="s">
        <v>0</v>
      </c>
      <c r="R69" s="271" t="s">
        <v>0</v>
      </c>
      <c r="S69" s="271" t="s">
        <v>0</v>
      </c>
      <c r="T69" s="292">
        <v>50</v>
      </c>
      <c r="U69" s="374">
        <v>50</v>
      </c>
    </row>
    <row r="70" spans="1:21" ht="12" customHeight="1">
      <c r="A70" s="407"/>
      <c r="B70" s="410" t="s">
        <v>73</v>
      </c>
      <c r="C70" s="274" t="s">
        <v>0</v>
      </c>
      <c r="D70" s="275" t="s">
        <v>0</v>
      </c>
      <c r="E70" s="275" t="s">
        <v>0</v>
      </c>
      <c r="F70" s="277" t="s">
        <v>0</v>
      </c>
      <c r="G70" s="277" t="s">
        <v>0</v>
      </c>
      <c r="H70" s="275" t="s">
        <v>0</v>
      </c>
      <c r="I70" s="275" t="s">
        <v>0</v>
      </c>
      <c r="J70" s="275" t="s">
        <v>0</v>
      </c>
      <c r="K70" s="275" t="s">
        <v>0</v>
      </c>
      <c r="L70" s="275" t="s">
        <v>0</v>
      </c>
      <c r="M70" s="275" t="s">
        <v>0</v>
      </c>
      <c r="N70" s="275" t="s">
        <v>0</v>
      </c>
      <c r="O70" s="275" t="s">
        <v>0</v>
      </c>
      <c r="P70" s="275" t="s">
        <v>0</v>
      </c>
      <c r="Q70" s="275" t="s">
        <v>0</v>
      </c>
      <c r="R70" s="275" t="s">
        <v>0</v>
      </c>
      <c r="S70" s="275" t="s">
        <v>0</v>
      </c>
      <c r="T70" s="275" t="s">
        <v>0</v>
      </c>
      <c r="U70" s="277" t="s">
        <v>0</v>
      </c>
    </row>
    <row r="71" spans="1:21" ht="12" customHeight="1">
      <c r="A71" s="408"/>
      <c r="B71" s="413"/>
      <c r="C71" s="278" t="s">
        <v>0</v>
      </c>
      <c r="D71" s="271" t="s">
        <v>0</v>
      </c>
      <c r="E71" s="271" t="s">
        <v>0</v>
      </c>
      <c r="F71" s="280" t="s">
        <v>0</v>
      </c>
      <c r="G71" s="280" t="s">
        <v>0</v>
      </c>
      <c r="H71" s="271" t="s">
        <v>0</v>
      </c>
      <c r="I71" s="271" t="s">
        <v>0</v>
      </c>
      <c r="J71" s="271" t="s">
        <v>0</v>
      </c>
      <c r="K71" s="271" t="s">
        <v>0</v>
      </c>
      <c r="L71" s="271" t="s">
        <v>0</v>
      </c>
      <c r="M71" s="271" t="s">
        <v>0</v>
      </c>
      <c r="N71" s="271" t="s">
        <v>0</v>
      </c>
      <c r="O71" s="271" t="s">
        <v>0</v>
      </c>
      <c r="P71" s="271" t="s">
        <v>0</v>
      </c>
      <c r="Q71" s="271" t="s">
        <v>0</v>
      </c>
      <c r="R71" s="271" t="s">
        <v>0</v>
      </c>
      <c r="S71" s="271" t="s">
        <v>0</v>
      </c>
      <c r="T71" s="271" t="s">
        <v>0</v>
      </c>
      <c r="U71" s="280" t="s">
        <v>0</v>
      </c>
    </row>
    <row r="72" spans="1:21" ht="12" customHeight="1">
      <c r="A72" s="411" t="s">
        <v>6</v>
      </c>
      <c r="B72" s="410"/>
      <c r="C72" s="281" t="s">
        <v>0</v>
      </c>
      <c r="D72" s="285" t="s">
        <v>0</v>
      </c>
      <c r="E72" s="285" t="s">
        <v>0</v>
      </c>
      <c r="F72" s="294" t="s">
        <v>0</v>
      </c>
      <c r="G72" s="285" t="s">
        <v>0</v>
      </c>
      <c r="H72" s="285" t="s">
        <v>0</v>
      </c>
      <c r="I72" s="285" t="s">
        <v>0</v>
      </c>
      <c r="J72" s="285" t="s">
        <v>0</v>
      </c>
      <c r="K72" s="285" t="s">
        <v>0</v>
      </c>
      <c r="L72" s="287" t="s">
        <v>0</v>
      </c>
      <c r="M72" s="287" t="s">
        <v>0</v>
      </c>
      <c r="N72" s="287" t="s">
        <v>0</v>
      </c>
      <c r="O72" s="297" t="s">
        <v>0</v>
      </c>
      <c r="P72" s="287" t="s">
        <v>0</v>
      </c>
      <c r="Q72" s="287" t="s">
        <v>0</v>
      </c>
      <c r="R72" s="287" t="s">
        <v>0</v>
      </c>
      <c r="S72" s="287" t="s">
        <v>0</v>
      </c>
      <c r="T72" s="287" t="s">
        <v>0</v>
      </c>
      <c r="U72" s="303" t="s">
        <v>0</v>
      </c>
    </row>
    <row r="73" spans="1:21" ht="12" customHeight="1">
      <c r="A73" s="412"/>
      <c r="B73" s="413"/>
      <c r="C73" s="283" t="s">
        <v>0</v>
      </c>
      <c r="D73" s="292" t="s">
        <v>0</v>
      </c>
      <c r="E73" s="292" t="s">
        <v>0</v>
      </c>
      <c r="F73" s="291" t="s">
        <v>0</v>
      </c>
      <c r="G73" s="292" t="s">
        <v>0</v>
      </c>
      <c r="H73" s="292" t="s">
        <v>0</v>
      </c>
      <c r="I73" s="292" t="s">
        <v>0</v>
      </c>
      <c r="J73" s="292" t="s">
        <v>0</v>
      </c>
      <c r="K73" s="292" t="s">
        <v>0</v>
      </c>
      <c r="L73" s="292" t="s">
        <v>0</v>
      </c>
      <c r="M73" s="292" t="s">
        <v>0</v>
      </c>
      <c r="N73" s="292" t="s">
        <v>0</v>
      </c>
      <c r="O73" s="347" t="s">
        <v>0</v>
      </c>
      <c r="P73" s="292" t="s">
        <v>0</v>
      </c>
      <c r="Q73" s="292" t="s">
        <v>0</v>
      </c>
      <c r="R73" s="292" t="s">
        <v>0</v>
      </c>
      <c r="S73" s="292" t="s">
        <v>0</v>
      </c>
      <c r="T73" s="292" t="s">
        <v>0</v>
      </c>
      <c r="U73" s="348" t="s">
        <v>0</v>
      </c>
    </row>
    <row r="74" spans="1:21" ht="12" customHeight="1">
      <c r="A74" s="407"/>
      <c r="B74" s="410" t="s">
        <v>2</v>
      </c>
      <c r="C74" s="274" t="s">
        <v>0</v>
      </c>
      <c r="D74" s="275" t="s">
        <v>0</v>
      </c>
      <c r="E74" s="275" t="s">
        <v>0</v>
      </c>
      <c r="F74" s="275" t="s">
        <v>0</v>
      </c>
      <c r="G74" s="275" t="s">
        <v>0</v>
      </c>
      <c r="H74" s="275" t="s">
        <v>0</v>
      </c>
      <c r="I74" s="275" t="s">
        <v>0</v>
      </c>
      <c r="J74" s="275" t="s">
        <v>0</v>
      </c>
      <c r="K74" s="275" t="s">
        <v>0</v>
      </c>
      <c r="L74" s="275" t="s">
        <v>0</v>
      </c>
      <c r="M74" s="297" t="s">
        <v>0</v>
      </c>
      <c r="N74" s="297" t="s">
        <v>0</v>
      </c>
      <c r="O74" s="275" t="s">
        <v>0</v>
      </c>
      <c r="P74" s="297" t="s">
        <v>0</v>
      </c>
      <c r="Q74" s="297" t="s">
        <v>0</v>
      </c>
      <c r="R74" s="297" t="s">
        <v>0</v>
      </c>
      <c r="S74" s="275" t="s">
        <v>0</v>
      </c>
      <c r="T74" s="275" t="s">
        <v>0</v>
      </c>
      <c r="U74" s="277" t="s">
        <v>0</v>
      </c>
    </row>
    <row r="75" spans="1:21" ht="12" customHeight="1">
      <c r="A75" s="408"/>
      <c r="B75" s="413"/>
      <c r="C75" s="278" t="s">
        <v>0</v>
      </c>
      <c r="D75" s="271" t="s">
        <v>0</v>
      </c>
      <c r="E75" s="271" t="s">
        <v>0</v>
      </c>
      <c r="F75" s="271" t="s">
        <v>0</v>
      </c>
      <c r="G75" s="271" t="s">
        <v>0</v>
      </c>
      <c r="H75" s="271" t="s">
        <v>0</v>
      </c>
      <c r="I75" s="271" t="s">
        <v>0</v>
      </c>
      <c r="J75" s="271" t="s">
        <v>0</v>
      </c>
      <c r="K75" s="271" t="s">
        <v>0</v>
      </c>
      <c r="L75" s="271" t="s">
        <v>0</v>
      </c>
      <c r="M75" s="304" t="s">
        <v>0</v>
      </c>
      <c r="N75" s="304" t="s">
        <v>0</v>
      </c>
      <c r="O75" s="271" t="s">
        <v>0</v>
      </c>
      <c r="P75" s="304" t="s">
        <v>0</v>
      </c>
      <c r="Q75" s="304" t="s">
        <v>0</v>
      </c>
      <c r="R75" s="304" t="s">
        <v>0</v>
      </c>
      <c r="S75" s="271" t="s">
        <v>0</v>
      </c>
      <c r="T75" s="271" t="s">
        <v>0</v>
      </c>
      <c r="U75" s="280" t="s">
        <v>0</v>
      </c>
    </row>
    <row r="76" spans="1:21" ht="12" customHeight="1">
      <c r="A76" s="407"/>
      <c r="B76" s="410" t="s">
        <v>297</v>
      </c>
      <c r="C76" s="274" t="s">
        <v>0</v>
      </c>
      <c r="D76" s="275" t="s">
        <v>0</v>
      </c>
      <c r="E76" s="275" t="s">
        <v>0</v>
      </c>
      <c r="F76" s="275" t="s">
        <v>0</v>
      </c>
      <c r="G76" s="275" t="s">
        <v>0</v>
      </c>
      <c r="H76" s="275" t="s">
        <v>0</v>
      </c>
      <c r="I76" s="275" t="s">
        <v>0</v>
      </c>
      <c r="J76" s="275" t="s">
        <v>0</v>
      </c>
      <c r="K76" s="275" t="s">
        <v>0</v>
      </c>
      <c r="L76" s="275" t="s">
        <v>0</v>
      </c>
      <c r="M76" s="297" t="s">
        <v>0</v>
      </c>
      <c r="N76" s="297" t="s">
        <v>0</v>
      </c>
      <c r="O76" s="275" t="s">
        <v>0</v>
      </c>
      <c r="P76" s="297" t="s">
        <v>0</v>
      </c>
      <c r="Q76" s="297" t="s">
        <v>0</v>
      </c>
      <c r="R76" s="297" t="s">
        <v>0</v>
      </c>
      <c r="S76" s="275" t="s">
        <v>0</v>
      </c>
      <c r="T76" s="275" t="s">
        <v>0</v>
      </c>
      <c r="U76" s="277" t="s">
        <v>0</v>
      </c>
    </row>
    <row r="77" spans="1:21" ht="12" customHeight="1">
      <c r="A77" s="408"/>
      <c r="B77" s="413"/>
      <c r="C77" s="278" t="s">
        <v>0</v>
      </c>
      <c r="D77" s="271" t="s">
        <v>0</v>
      </c>
      <c r="E77" s="271" t="s">
        <v>0</v>
      </c>
      <c r="F77" s="271" t="s">
        <v>0</v>
      </c>
      <c r="G77" s="271" t="s">
        <v>0</v>
      </c>
      <c r="H77" s="271" t="s">
        <v>0</v>
      </c>
      <c r="I77" s="271" t="s">
        <v>0</v>
      </c>
      <c r="J77" s="271" t="s">
        <v>0</v>
      </c>
      <c r="K77" s="271" t="s">
        <v>0</v>
      </c>
      <c r="L77" s="271" t="s">
        <v>0</v>
      </c>
      <c r="M77" s="304" t="s">
        <v>0</v>
      </c>
      <c r="N77" s="304" t="s">
        <v>0</v>
      </c>
      <c r="O77" s="271" t="s">
        <v>0</v>
      </c>
      <c r="P77" s="304" t="s">
        <v>0</v>
      </c>
      <c r="Q77" s="304" t="s">
        <v>0</v>
      </c>
      <c r="R77" s="304" t="s">
        <v>0</v>
      </c>
      <c r="S77" s="271" t="s">
        <v>0</v>
      </c>
      <c r="T77" s="271" t="s">
        <v>0</v>
      </c>
      <c r="U77" s="280" t="s">
        <v>0</v>
      </c>
    </row>
    <row r="78" spans="1:21" ht="12" customHeight="1">
      <c r="A78" s="407"/>
      <c r="B78" s="410" t="s">
        <v>298</v>
      </c>
      <c r="C78" s="281" t="s">
        <v>0</v>
      </c>
      <c r="D78" s="275" t="s">
        <v>0</v>
      </c>
      <c r="E78" s="285" t="s">
        <v>0</v>
      </c>
      <c r="F78" s="294" t="s">
        <v>0</v>
      </c>
      <c r="G78" s="275" t="s">
        <v>0</v>
      </c>
      <c r="H78" s="275" t="s">
        <v>0</v>
      </c>
      <c r="I78" s="275" t="s">
        <v>0</v>
      </c>
      <c r="J78" s="275" t="s">
        <v>0</v>
      </c>
      <c r="K78" s="275" t="s">
        <v>0</v>
      </c>
      <c r="L78" s="275" t="s">
        <v>0</v>
      </c>
      <c r="M78" s="297" t="s">
        <v>0</v>
      </c>
      <c r="N78" s="297" t="s">
        <v>0</v>
      </c>
      <c r="O78" s="275" t="s">
        <v>0</v>
      </c>
      <c r="P78" s="297" t="s">
        <v>0</v>
      </c>
      <c r="Q78" s="297" t="s">
        <v>0</v>
      </c>
      <c r="R78" s="297" t="s">
        <v>0</v>
      </c>
      <c r="S78" s="275" t="s">
        <v>0</v>
      </c>
      <c r="T78" s="275" t="s">
        <v>0</v>
      </c>
      <c r="U78" s="303" t="s">
        <v>0</v>
      </c>
    </row>
    <row r="79" spans="1:21" ht="12" customHeight="1">
      <c r="A79" s="408"/>
      <c r="B79" s="413"/>
      <c r="C79" s="290" t="s">
        <v>0</v>
      </c>
      <c r="D79" s="271" t="s">
        <v>0</v>
      </c>
      <c r="E79" s="269" t="s">
        <v>0</v>
      </c>
      <c r="F79" s="270" t="s">
        <v>0</v>
      </c>
      <c r="G79" s="271" t="s">
        <v>0</v>
      </c>
      <c r="H79" s="271" t="s">
        <v>0</v>
      </c>
      <c r="I79" s="271" t="s">
        <v>0</v>
      </c>
      <c r="J79" s="271" t="s">
        <v>0</v>
      </c>
      <c r="K79" s="271" t="s">
        <v>0</v>
      </c>
      <c r="L79" s="271" t="s">
        <v>0</v>
      </c>
      <c r="M79" s="304" t="s">
        <v>0</v>
      </c>
      <c r="N79" s="304" t="s">
        <v>0</v>
      </c>
      <c r="O79" s="271" t="s">
        <v>0</v>
      </c>
      <c r="P79" s="304" t="s">
        <v>0</v>
      </c>
      <c r="Q79" s="304" t="s">
        <v>0</v>
      </c>
      <c r="R79" s="304" t="s">
        <v>0</v>
      </c>
      <c r="S79" s="271" t="s">
        <v>0</v>
      </c>
      <c r="T79" s="271" t="s">
        <v>0</v>
      </c>
      <c r="U79" s="272" t="s">
        <v>0</v>
      </c>
    </row>
    <row r="80" spans="1:21" ht="12" customHeight="1">
      <c r="A80" s="407"/>
      <c r="B80" s="410" t="s">
        <v>299</v>
      </c>
      <c r="C80" s="274" t="s">
        <v>0</v>
      </c>
      <c r="D80" s="275" t="s">
        <v>0</v>
      </c>
      <c r="E80" s="275" t="s">
        <v>0</v>
      </c>
      <c r="F80" s="277" t="s">
        <v>0</v>
      </c>
      <c r="G80" s="275" t="s">
        <v>0</v>
      </c>
      <c r="H80" s="275" t="s">
        <v>0</v>
      </c>
      <c r="I80" s="275" t="s">
        <v>0</v>
      </c>
      <c r="J80" s="275" t="s">
        <v>0</v>
      </c>
      <c r="K80" s="275" t="s">
        <v>0</v>
      </c>
      <c r="L80" s="275" t="s">
        <v>0</v>
      </c>
      <c r="M80" s="297" t="s">
        <v>0</v>
      </c>
      <c r="N80" s="297" t="s">
        <v>0</v>
      </c>
      <c r="O80" s="275" t="s">
        <v>0</v>
      </c>
      <c r="P80" s="297" t="s">
        <v>0</v>
      </c>
      <c r="Q80" s="297" t="s">
        <v>0</v>
      </c>
      <c r="R80" s="297" t="s">
        <v>0</v>
      </c>
      <c r="S80" s="275" t="s">
        <v>0</v>
      </c>
      <c r="T80" s="275" t="s">
        <v>0</v>
      </c>
      <c r="U80" s="277" t="s">
        <v>0</v>
      </c>
    </row>
    <row r="81" spans="1:21" ht="12" customHeight="1">
      <c r="A81" s="408"/>
      <c r="B81" s="413"/>
      <c r="C81" s="278" t="s">
        <v>0</v>
      </c>
      <c r="D81" s="271" t="s">
        <v>0</v>
      </c>
      <c r="E81" s="271" t="s">
        <v>0</v>
      </c>
      <c r="F81" s="280" t="s">
        <v>0</v>
      </c>
      <c r="G81" s="271" t="s">
        <v>0</v>
      </c>
      <c r="H81" s="271" t="s">
        <v>0</v>
      </c>
      <c r="I81" s="271" t="s">
        <v>0</v>
      </c>
      <c r="J81" s="271" t="s">
        <v>0</v>
      </c>
      <c r="K81" s="271" t="s">
        <v>0</v>
      </c>
      <c r="L81" s="271" t="s">
        <v>0</v>
      </c>
      <c r="M81" s="304" t="s">
        <v>0</v>
      </c>
      <c r="N81" s="304" t="s">
        <v>0</v>
      </c>
      <c r="O81" s="271" t="s">
        <v>0</v>
      </c>
      <c r="P81" s="304" t="s">
        <v>0</v>
      </c>
      <c r="Q81" s="304" t="s">
        <v>0</v>
      </c>
      <c r="R81" s="304" t="s">
        <v>0</v>
      </c>
      <c r="S81" s="271" t="s">
        <v>0</v>
      </c>
      <c r="T81" s="271" t="s">
        <v>0</v>
      </c>
      <c r="U81" s="280" t="s">
        <v>0</v>
      </c>
    </row>
    <row r="82" spans="1:21" ht="12" customHeight="1">
      <c r="A82" s="407"/>
      <c r="B82" s="410" t="s">
        <v>300</v>
      </c>
      <c r="C82" s="274" t="s">
        <v>0</v>
      </c>
      <c r="D82" s="275" t="s">
        <v>0</v>
      </c>
      <c r="E82" s="275" t="s">
        <v>0</v>
      </c>
      <c r="F82" s="277" t="s">
        <v>0</v>
      </c>
      <c r="G82" s="275" t="s">
        <v>0</v>
      </c>
      <c r="H82" s="275" t="s">
        <v>0</v>
      </c>
      <c r="I82" s="275" t="s">
        <v>0</v>
      </c>
      <c r="J82" s="275" t="s">
        <v>0</v>
      </c>
      <c r="K82" s="275" t="s">
        <v>0</v>
      </c>
      <c r="L82" s="275" t="s">
        <v>0</v>
      </c>
      <c r="M82" s="297" t="s">
        <v>0</v>
      </c>
      <c r="N82" s="297" t="s">
        <v>0</v>
      </c>
      <c r="O82" s="275" t="s">
        <v>0</v>
      </c>
      <c r="P82" s="297" t="s">
        <v>0</v>
      </c>
      <c r="Q82" s="297" t="s">
        <v>0</v>
      </c>
      <c r="R82" s="297" t="s">
        <v>0</v>
      </c>
      <c r="S82" s="275" t="s">
        <v>0</v>
      </c>
      <c r="T82" s="275" t="s">
        <v>0</v>
      </c>
      <c r="U82" s="277" t="s">
        <v>0</v>
      </c>
    </row>
    <row r="83" spans="1:21" ht="12" customHeight="1">
      <c r="A83" s="408"/>
      <c r="B83" s="413"/>
      <c r="C83" s="278" t="s">
        <v>0</v>
      </c>
      <c r="D83" s="271" t="s">
        <v>0</v>
      </c>
      <c r="E83" s="271" t="s">
        <v>0</v>
      </c>
      <c r="F83" s="280" t="s">
        <v>0</v>
      </c>
      <c r="G83" s="271" t="s">
        <v>0</v>
      </c>
      <c r="H83" s="271" t="s">
        <v>0</v>
      </c>
      <c r="I83" s="271" t="s">
        <v>0</v>
      </c>
      <c r="J83" s="271" t="s">
        <v>0</v>
      </c>
      <c r="K83" s="271" t="s">
        <v>0</v>
      </c>
      <c r="L83" s="271" t="s">
        <v>0</v>
      </c>
      <c r="M83" s="304" t="s">
        <v>0</v>
      </c>
      <c r="N83" s="304" t="s">
        <v>0</v>
      </c>
      <c r="O83" s="271" t="s">
        <v>0</v>
      </c>
      <c r="P83" s="304" t="s">
        <v>0</v>
      </c>
      <c r="Q83" s="304" t="s">
        <v>0</v>
      </c>
      <c r="R83" s="304" t="s">
        <v>0</v>
      </c>
      <c r="S83" s="271" t="s">
        <v>0</v>
      </c>
      <c r="T83" s="271" t="s">
        <v>0</v>
      </c>
      <c r="U83" s="280" t="s">
        <v>0</v>
      </c>
    </row>
    <row r="84" spans="1:21" ht="12" customHeight="1">
      <c r="A84" s="407"/>
      <c r="B84" s="410" t="s">
        <v>301</v>
      </c>
      <c r="C84" s="274" t="s">
        <v>0</v>
      </c>
      <c r="D84" s="275" t="s">
        <v>0</v>
      </c>
      <c r="E84" s="275" t="s">
        <v>0</v>
      </c>
      <c r="F84" s="277" t="s">
        <v>0</v>
      </c>
      <c r="G84" s="275" t="s">
        <v>0</v>
      </c>
      <c r="H84" s="275" t="s">
        <v>0</v>
      </c>
      <c r="I84" s="275" t="s">
        <v>0</v>
      </c>
      <c r="J84" s="275" t="s">
        <v>0</v>
      </c>
      <c r="K84" s="275" t="s">
        <v>0</v>
      </c>
      <c r="L84" s="275" t="s">
        <v>0</v>
      </c>
      <c r="M84" s="297" t="s">
        <v>0</v>
      </c>
      <c r="N84" s="297" t="s">
        <v>0</v>
      </c>
      <c r="O84" s="275" t="s">
        <v>0</v>
      </c>
      <c r="P84" s="297" t="s">
        <v>0</v>
      </c>
      <c r="Q84" s="297" t="s">
        <v>0</v>
      </c>
      <c r="R84" s="297" t="s">
        <v>0</v>
      </c>
      <c r="S84" s="275" t="s">
        <v>0</v>
      </c>
      <c r="T84" s="275" t="s">
        <v>0</v>
      </c>
      <c r="U84" s="277" t="s">
        <v>0</v>
      </c>
    </row>
    <row r="85" spans="1:21" ht="12" customHeight="1">
      <c r="A85" s="408"/>
      <c r="B85" s="413"/>
      <c r="C85" s="278" t="s">
        <v>0</v>
      </c>
      <c r="D85" s="271" t="s">
        <v>0</v>
      </c>
      <c r="E85" s="271" t="s">
        <v>0</v>
      </c>
      <c r="F85" s="280" t="s">
        <v>0</v>
      </c>
      <c r="G85" s="271" t="s">
        <v>0</v>
      </c>
      <c r="H85" s="271" t="s">
        <v>0</v>
      </c>
      <c r="I85" s="271" t="s">
        <v>0</v>
      </c>
      <c r="J85" s="271" t="s">
        <v>0</v>
      </c>
      <c r="K85" s="271" t="s">
        <v>0</v>
      </c>
      <c r="L85" s="271" t="s">
        <v>0</v>
      </c>
      <c r="M85" s="304" t="s">
        <v>0</v>
      </c>
      <c r="N85" s="304" t="s">
        <v>0</v>
      </c>
      <c r="O85" s="271" t="s">
        <v>0</v>
      </c>
      <c r="P85" s="304" t="s">
        <v>0</v>
      </c>
      <c r="Q85" s="304" t="s">
        <v>0</v>
      </c>
      <c r="R85" s="304" t="s">
        <v>0</v>
      </c>
      <c r="S85" s="271" t="s">
        <v>0</v>
      </c>
      <c r="T85" s="271" t="s">
        <v>0</v>
      </c>
      <c r="U85" s="280" t="s">
        <v>0</v>
      </c>
    </row>
    <row r="86" spans="1:21" ht="12" customHeight="1">
      <c r="A86" s="407"/>
      <c r="B86" s="410" t="s">
        <v>302</v>
      </c>
      <c r="C86" s="274" t="s">
        <v>0</v>
      </c>
      <c r="D86" s="275" t="s">
        <v>0</v>
      </c>
      <c r="E86" s="275" t="s">
        <v>0</v>
      </c>
      <c r="F86" s="277" t="s">
        <v>0</v>
      </c>
      <c r="G86" s="275" t="s">
        <v>0</v>
      </c>
      <c r="H86" s="275" t="s">
        <v>0</v>
      </c>
      <c r="I86" s="275" t="s">
        <v>0</v>
      </c>
      <c r="J86" s="275" t="s">
        <v>0</v>
      </c>
      <c r="K86" s="275" t="s">
        <v>0</v>
      </c>
      <c r="L86" s="275" t="s">
        <v>0</v>
      </c>
      <c r="M86" s="297" t="s">
        <v>0</v>
      </c>
      <c r="N86" s="297" t="s">
        <v>0</v>
      </c>
      <c r="O86" s="275" t="s">
        <v>0</v>
      </c>
      <c r="P86" s="297" t="s">
        <v>0</v>
      </c>
      <c r="Q86" s="297" t="s">
        <v>0</v>
      </c>
      <c r="R86" s="297" t="s">
        <v>0</v>
      </c>
      <c r="S86" s="275" t="s">
        <v>0</v>
      </c>
      <c r="T86" s="275" t="s">
        <v>0</v>
      </c>
      <c r="U86" s="277" t="s">
        <v>0</v>
      </c>
    </row>
    <row r="87" spans="1:21" ht="12" customHeight="1">
      <c r="A87" s="408"/>
      <c r="B87" s="413"/>
      <c r="C87" s="278" t="s">
        <v>0</v>
      </c>
      <c r="D87" s="271" t="s">
        <v>0</v>
      </c>
      <c r="E87" s="271" t="s">
        <v>0</v>
      </c>
      <c r="F87" s="280" t="s">
        <v>0</v>
      </c>
      <c r="G87" s="271" t="s">
        <v>0</v>
      </c>
      <c r="H87" s="271" t="s">
        <v>0</v>
      </c>
      <c r="I87" s="271" t="s">
        <v>0</v>
      </c>
      <c r="J87" s="271" t="s">
        <v>0</v>
      </c>
      <c r="K87" s="271" t="s">
        <v>0</v>
      </c>
      <c r="L87" s="271" t="s">
        <v>0</v>
      </c>
      <c r="M87" s="304" t="s">
        <v>0</v>
      </c>
      <c r="N87" s="304" t="s">
        <v>0</v>
      </c>
      <c r="O87" s="271" t="s">
        <v>0</v>
      </c>
      <c r="P87" s="304" t="s">
        <v>0</v>
      </c>
      <c r="Q87" s="304" t="s">
        <v>0</v>
      </c>
      <c r="R87" s="304" t="s">
        <v>0</v>
      </c>
      <c r="S87" s="271" t="s">
        <v>0</v>
      </c>
      <c r="T87" s="271" t="s">
        <v>0</v>
      </c>
      <c r="U87" s="280" t="s">
        <v>0</v>
      </c>
    </row>
    <row r="88" spans="1:21" ht="12" customHeight="1">
      <c r="A88" s="407"/>
      <c r="B88" s="410" t="s">
        <v>303</v>
      </c>
      <c r="C88" s="274" t="s">
        <v>0</v>
      </c>
      <c r="D88" s="275" t="s">
        <v>0</v>
      </c>
      <c r="E88" s="275" t="s">
        <v>0</v>
      </c>
      <c r="F88" s="275" t="s">
        <v>0</v>
      </c>
      <c r="G88" s="275" t="s">
        <v>0</v>
      </c>
      <c r="H88" s="275" t="s">
        <v>0</v>
      </c>
      <c r="I88" s="275" t="s">
        <v>0</v>
      </c>
      <c r="J88" s="275" t="s">
        <v>0</v>
      </c>
      <c r="K88" s="275" t="s">
        <v>0</v>
      </c>
      <c r="L88" s="275" t="s">
        <v>0</v>
      </c>
      <c r="M88" s="297" t="s">
        <v>0</v>
      </c>
      <c r="N88" s="297" t="s">
        <v>0</v>
      </c>
      <c r="O88" s="275" t="s">
        <v>0</v>
      </c>
      <c r="P88" s="297" t="s">
        <v>0</v>
      </c>
      <c r="Q88" s="297" t="s">
        <v>0</v>
      </c>
      <c r="R88" s="297" t="s">
        <v>0</v>
      </c>
      <c r="S88" s="275" t="s">
        <v>0</v>
      </c>
      <c r="T88" s="275" t="s">
        <v>0</v>
      </c>
      <c r="U88" s="277" t="s">
        <v>0</v>
      </c>
    </row>
    <row r="89" spans="1:21" ht="12" customHeight="1">
      <c r="A89" s="408"/>
      <c r="B89" s="413"/>
      <c r="C89" s="278" t="s">
        <v>0</v>
      </c>
      <c r="D89" s="271" t="s">
        <v>0</v>
      </c>
      <c r="E89" s="271" t="s">
        <v>0</v>
      </c>
      <c r="F89" s="271" t="s">
        <v>0</v>
      </c>
      <c r="G89" s="271" t="s">
        <v>0</v>
      </c>
      <c r="H89" s="271" t="s">
        <v>0</v>
      </c>
      <c r="I89" s="271" t="s">
        <v>0</v>
      </c>
      <c r="J89" s="271" t="s">
        <v>0</v>
      </c>
      <c r="K89" s="271" t="s">
        <v>0</v>
      </c>
      <c r="L89" s="271" t="s">
        <v>0</v>
      </c>
      <c r="M89" s="304" t="s">
        <v>0</v>
      </c>
      <c r="N89" s="304" t="s">
        <v>0</v>
      </c>
      <c r="O89" s="271" t="s">
        <v>0</v>
      </c>
      <c r="P89" s="304" t="s">
        <v>0</v>
      </c>
      <c r="Q89" s="304" t="s">
        <v>0</v>
      </c>
      <c r="R89" s="304" t="s">
        <v>0</v>
      </c>
      <c r="S89" s="271" t="s">
        <v>0</v>
      </c>
      <c r="T89" s="271" t="s">
        <v>0</v>
      </c>
      <c r="U89" s="280" t="s">
        <v>0</v>
      </c>
    </row>
    <row r="90" spans="1:21" ht="12" customHeight="1">
      <c r="A90" s="407"/>
      <c r="B90" s="410" t="s">
        <v>304</v>
      </c>
      <c r="C90" s="274" t="s">
        <v>0</v>
      </c>
      <c r="D90" s="275" t="s">
        <v>0</v>
      </c>
      <c r="E90" s="275" t="s">
        <v>0</v>
      </c>
      <c r="F90" s="277" t="s">
        <v>0</v>
      </c>
      <c r="G90" s="275" t="s">
        <v>0</v>
      </c>
      <c r="H90" s="275" t="s">
        <v>0</v>
      </c>
      <c r="I90" s="275" t="s">
        <v>0</v>
      </c>
      <c r="J90" s="275" t="s">
        <v>0</v>
      </c>
      <c r="K90" s="275" t="s">
        <v>0</v>
      </c>
      <c r="L90" s="275" t="s">
        <v>0</v>
      </c>
      <c r="M90" s="297" t="s">
        <v>0</v>
      </c>
      <c r="N90" s="297" t="s">
        <v>0</v>
      </c>
      <c r="O90" s="275" t="s">
        <v>0</v>
      </c>
      <c r="P90" s="297" t="s">
        <v>0</v>
      </c>
      <c r="Q90" s="297" t="s">
        <v>0</v>
      </c>
      <c r="R90" s="297" t="s">
        <v>0</v>
      </c>
      <c r="S90" s="275" t="s">
        <v>0</v>
      </c>
      <c r="T90" s="275" t="s">
        <v>0</v>
      </c>
      <c r="U90" s="277" t="s">
        <v>0</v>
      </c>
    </row>
    <row r="91" spans="1:21" ht="12" customHeight="1">
      <c r="A91" s="408"/>
      <c r="B91" s="413"/>
      <c r="C91" s="278" t="s">
        <v>0</v>
      </c>
      <c r="D91" s="271" t="s">
        <v>0</v>
      </c>
      <c r="E91" s="271" t="s">
        <v>0</v>
      </c>
      <c r="F91" s="280" t="s">
        <v>0</v>
      </c>
      <c r="G91" s="271" t="s">
        <v>0</v>
      </c>
      <c r="H91" s="271" t="s">
        <v>0</v>
      </c>
      <c r="I91" s="271" t="s">
        <v>0</v>
      </c>
      <c r="J91" s="271" t="s">
        <v>0</v>
      </c>
      <c r="K91" s="271" t="s">
        <v>0</v>
      </c>
      <c r="L91" s="271" t="s">
        <v>0</v>
      </c>
      <c r="M91" s="304" t="s">
        <v>0</v>
      </c>
      <c r="N91" s="304" t="s">
        <v>0</v>
      </c>
      <c r="O91" s="271" t="s">
        <v>0</v>
      </c>
      <c r="P91" s="304" t="s">
        <v>0</v>
      </c>
      <c r="Q91" s="304" t="s">
        <v>0</v>
      </c>
      <c r="R91" s="304" t="s">
        <v>0</v>
      </c>
      <c r="S91" s="271" t="s">
        <v>0</v>
      </c>
      <c r="T91" s="271" t="s">
        <v>0</v>
      </c>
      <c r="U91" s="280" t="s">
        <v>0</v>
      </c>
    </row>
    <row r="92" spans="1:21" ht="12" customHeight="1">
      <c r="A92" s="407"/>
      <c r="B92" s="410" t="s">
        <v>73</v>
      </c>
      <c r="C92" s="274" t="s">
        <v>0</v>
      </c>
      <c r="D92" s="275" t="s">
        <v>0</v>
      </c>
      <c r="E92" s="275" t="s">
        <v>0</v>
      </c>
      <c r="F92" s="277" t="s">
        <v>0</v>
      </c>
      <c r="G92" s="275" t="s">
        <v>0</v>
      </c>
      <c r="H92" s="275" t="s">
        <v>0</v>
      </c>
      <c r="I92" s="275" t="s">
        <v>0</v>
      </c>
      <c r="J92" s="275" t="s">
        <v>0</v>
      </c>
      <c r="K92" s="275" t="s">
        <v>0</v>
      </c>
      <c r="L92" s="275" t="s">
        <v>0</v>
      </c>
      <c r="M92" s="297" t="s">
        <v>0</v>
      </c>
      <c r="N92" s="297" t="s">
        <v>0</v>
      </c>
      <c r="O92" s="275" t="s">
        <v>0</v>
      </c>
      <c r="P92" s="297" t="s">
        <v>0</v>
      </c>
      <c r="Q92" s="297" t="s">
        <v>0</v>
      </c>
      <c r="R92" s="297" t="s">
        <v>0</v>
      </c>
      <c r="S92" s="275" t="s">
        <v>0</v>
      </c>
      <c r="T92" s="275" t="s">
        <v>0</v>
      </c>
      <c r="U92" s="277" t="s">
        <v>0</v>
      </c>
    </row>
    <row r="93" spans="1:21" ht="12" customHeight="1">
      <c r="A93" s="408"/>
      <c r="B93" s="413"/>
      <c r="C93" s="278" t="s">
        <v>0</v>
      </c>
      <c r="D93" s="271" t="s">
        <v>0</v>
      </c>
      <c r="E93" s="271" t="s">
        <v>0</v>
      </c>
      <c r="F93" s="280" t="s">
        <v>0</v>
      </c>
      <c r="G93" s="271" t="s">
        <v>0</v>
      </c>
      <c r="H93" s="271" t="s">
        <v>0</v>
      </c>
      <c r="I93" s="271" t="s">
        <v>0</v>
      </c>
      <c r="J93" s="271" t="s">
        <v>0</v>
      </c>
      <c r="K93" s="271" t="s">
        <v>0</v>
      </c>
      <c r="L93" s="271" t="s">
        <v>0</v>
      </c>
      <c r="M93" s="304" t="s">
        <v>0</v>
      </c>
      <c r="N93" s="304" t="s">
        <v>0</v>
      </c>
      <c r="O93" s="271" t="s">
        <v>0</v>
      </c>
      <c r="P93" s="304" t="s">
        <v>0</v>
      </c>
      <c r="Q93" s="304" t="s">
        <v>0</v>
      </c>
      <c r="R93" s="304" t="s">
        <v>0</v>
      </c>
      <c r="S93" s="271" t="s">
        <v>0</v>
      </c>
      <c r="T93" s="271" t="s">
        <v>0</v>
      </c>
      <c r="U93" s="280" t="s">
        <v>0</v>
      </c>
    </row>
    <row r="94" spans="1:21" ht="12" customHeight="1">
      <c r="A94" s="411" t="s">
        <v>305</v>
      </c>
      <c r="B94" s="410"/>
      <c r="C94" s="274" t="s">
        <v>0</v>
      </c>
      <c r="D94" s="275" t="s">
        <v>0</v>
      </c>
      <c r="E94" s="275" t="s">
        <v>0</v>
      </c>
      <c r="F94" s="277" t="s">
        <v>0</v>
      </c>
      <c r="G94" s="275" t="s">
        <v>0</v>
      </c>
      <c r="H94" s="275" t="s">
        <v>0</v>
      </c>
      <c r="I94" s="275" t="s">
        <v>0</v>
      </c>
      <c r="J94" s="275" t="s">
        <v>0</v>
      </c>
      <c r="K94" s="275" t="s">
        <v>0</v>
      </c>
      <c r="L94" s="275" t="s">
        <v>0</v>
      </c>
      <c r="M94" s="275" t="s">
        <v>0</v>
      </c>
      <c r="N94" s="275" t="s">
        <v>0</v>
      </c>
      <c r="O94" s="275" t="s">
        <v>0</v>
      </c>
      <c r="P94" s="297" t="s">
        <v>0</v>
      </c>
      <c r="Q94" s="297" t="s">
        <v>0</v>
      </c>
      <c r="R94" s="297" t="s">
        <v>0</v>
      </c>
      <c r="S94" s="297" t="s">
        <v>0</v>
      </c>
      <c r="T94" s="297" t="s">
        <v>0</v>
      </c>
      <c r="U94" s="375" t="s">
        <v>0</v>
      </c>
    </row>
    <row r="95" spans="1:21" ht="12" customHeight="1">
      <c r="A95" s="412"/>
      <c r="B95" s="413"/>
      <c r="C95" s="278" t="s">
        <v>0</v>
      </c>
      <c r="D95" s="271" t="s">
        <v>0</v>
      </c>
      <c r="E95" s="271" t="s">
        <v>0</v>
      </c>
      <c r="F95" s="280" t="s">
        <v>0</v>
      </c>
      <c r="G95" s="271" t="s">
        <v>0</v>
      </c>
      <c r="H95" s="271" t="s">
        <v>0</v>
      </c>
      <c r="I95" s="271" t="s">
        <v>0</v>
      </c>
      <c r="J95" s="271" t="s">
        <v>0</v>
      </c>
      <c r="K95" s="271" t="s">
        <v>0</v>
      </c>
      <c r="L95" s="271" t="s">
        <v>0</v>
      </c>
      <c r="M95" s="271" t="s">
        <v>0</v>
      </c>
      <c r="N95" s="271" t="s">
        <v>0</v>
      </c>
      <c r="O95" s="271" t="s">
        <v>0</v>
      </c>
      <c r="P95" s="304" t="s">
        <v>0</v>
      </c>
      <c r="Q95" s="304" t="s">
        <v>0</v>
      </c>
      <c r="R95" s="304" t="s">
        <v>0</v>
      </c>
      <c r="S95" s="304" t="s">
        <v>0</v>
      </c>
      <c r="T95" s="304" t="s">
        <v>0</v>
      </c>
      <c r="U95" s="376" t="s">
        <v>0</v>
      </c>
    </row>
    <row r="96" spans="1:21" ht="12" customHeight="1">
      <c r="A96" s="403" t="s">
        <v>306</v>
      </c>
      <c r="B96" s="404"/>
      <c r="C96" s="281">
        <v>23</v>
      </c>
      <c r="D96" s="287">
        <v>4</v>
      </c>
      <c r="E96" s="285">
        <v>4</v>
      </c>
      <c r="F96" s="294">
        <v>3</v>
      </c>
      <c r="G96" s="285">
        <v>1</v>
      </c>
      <c r="H96" s="285" t="s">
        <v>0</v>
      </c>
      <c r="I96" s="285" t="s">
        <v>0</v>
      </c>
      <c r="J96" s="287" t="s">
        <v>0</v>
      </c>
      <c r="K96" s="297" t="s">
        <v>0</v>
      </c>
      <c r="L96" s="287" t="s">
        <v>0</v>
      </c>
      <c r="M96" s="287" t="s">
        <v>0</v>
      </c>
      <c r="N96" s="287" t="s">
        <v>0</v>
      </c>
      <c r="O96" s="296" t="s">
        <v>0</v>
      </c>
      <c r="P96" s="287" t="s">
        <v>0</v>
      </c>
      <c r="Q96" s="287" t="s">
        <v>0</v>
      </c>
      <c r="R96" s="287" t="s">
        <v>0</v>
      </c>
      <c r="S96" s="275" t="s">
        <v>0</v>
      </c>
      <c r="T96" s="287">
        <v>16</v>
      </c>
      <c r="U96" s="377">
        <v>3</v>
      </c>
    </row>
    <row r="97" spans="1:21" ht="12" customHeight="1">
      <c r="A97" s="403"/>
      <c r="B97" s="404"/>
      <c r="C97" s="290">
        <v>100</v>
      </c>
      <c r="D97" s="269">
        <v>17.391304347826086</v>
      </c>
      <c r="E97" s="269">
        <v>17.391304347826086</v>
      </c>
      <c r="F97" s="270">
        <v>13.043478260869565</v>
      </c>
      <c r="G97" s="270">
        <v>4.3478260869565215</v>
      </c>
      <c r="H97" s="270" t="s">
        <v>0</v>
      </c>
      <c r="I97" s="270" t="s">
        <v>0</v>
      </c>
      <c r="J97" s="270" t="s">
        <v>0</v>
      </c>
      <c r="K97" s="271" t="s">
        <v>0</v>
      </c>
      <c r="L97" s="271" t="s">
        <v>0</v>
      </c>
      <c r="M97" s="271" t="s">
        <v>0</v>
      </c>
      <c r="N97" s="271" t="s">
        <v>0</v>
      </c>
      <c r="O97" s="270" t="s">
        <v>0</v>
      </c>
      <c r="P97" s="269" t="s">
        <v>0</v>
      </c>
      <c r="Q97" s="269" t="s">
        <v>0</v>
      </c>
      <c r="R97" s="269" t="s">
        <v>0</v>
      </c>
      <c r="S97" s="271" t="s">
        <v>0</v>
      </c>
      <c r="T97" s="269">
        <v>69.565217391304344</v>
      </c>
      <c r="U97" s="320">
        <v>13.043478260869565</v>
      </c>
    </row>
    <row r="98" spans="1:21" ht="12" customHeight="1">
      <c r="A98" s="407"/>
      <c r="B98" s="409" t="s">
        <v>307</v>
      </c>
      <c r="C98" s="281">
        <v>12</v>
      </c>
      <c r="D98" s="285">
        <v>3</v>
      </c>
      <c r="E98" s="285">
        <v>3</v>
      </c>
      <c r="F98" s="294">
        <v>3</v>
      </c>
      <c r="G98" s="285" t="s">
        <v>0</v>
      </c>
      <c r="H98" s="285" t="s">
        <v>0</v>
      </c>
      <c r="I98" s="285" t="s">
        <v>0</v>
      </c>
      <c r="J98" s="285" t="s">
        <v>0</v>
      </c>
      <c r="K98" s="287" t="s">
        <v>0</v>
      </c>
      <c r="L98" s="287" t="s">
        <v>0</v>
      </c>
      <c r="M98" s="287" t="s">
        <v>0</v>
      </c>
      <c r="N98" s="287" t="s">
        <v>0</v>
      </c>
      <c r="O98" s="296" t="s">
        <v>0</v>
      </c>
      <c r="P98" s="287" t="s">
        <v>0</v>
      </c>
      <c r="Q98" s="287" t="s">
        <v>0</v>
      </c>
      <c r="R98" s="287" t="s">
        <v>0</v>
      </c>
      <c r="S98" s="275" t="s">
        <v>0</v>
      </c>
      <c r="T98" s="287">
        <v>7</v>
      </c>
      <c r="U98" s="303">
        <v>2</v>
      </c>
    </row>
    <row r="99" spans="1:21" ht="12" customHeight="1">
      <c r="A99" s="408"/>
      <c r="B99" s="409"/>
      <c r="C99" s="290">
        <v>100</v>
      </c>
      <c r="D99" s="269">
        <v>25</v>
      </c>
      <c r="E99" s="269">
        <v>25</v>
      </c>
      <c r="F99" s="270">
        <v>25</v>
      </c>
      <c r="G99" s="269" t="s">
        <v>0</v>
      </c>
      <c r="H99" s="269" t="s">
        <v>0</v>
      </c>
      <c r="I99" s="269" t="s">
        <v>0</v>
      </c>
      <c r="J99" s="269" t="s">
        <v>0</v>
      </c>
      <c r="K99" s="269" t="s">
        <v>0</v>
      </c>
      <c r="L99" s="269" t="s">
        <v>0</v>
      </c>
      <c r="M99" s="269" t="s">
        <v>0</v>
      </c>
      <c r="N99" s="269" t="s">
        <v>0</v>
      </c>
      <c r="O99" s="270" t="s">
        <v>0</v>
      </c>
      <c r="P99" s="269" t="s">
        <v>0</v>
      </c>
      <c r="Q99" s="269" t="s">
        <v>0</v>
      </c>
      <c r="R99" s="269" t="s">
        <v>0</v>
      </c>
      <c r="S99" s="271" t="s">
        <v>0</v>
      </c>
      <c r="T99" s="269">
        <v>58.333333333333336</v>
      </c>
      <c r="U99" s="272">
        <v>16.666666666666664</v>
      </c>
    </row>
    <row r="100" spans="1:21" ht="12" customHeight="1">
      <c r="A100" s="407"/>
      <c r="B100" s="409" t="s">
        <v>308</v>
      </c>
      <c r="C100" s="281">
        <v>11</v>
      </c>
      <c r="D100" s="285">
        <v>1</v>
      </c>
      <c r="E100" s="285">
        <v>1</v>
      </c>
      <c r="F100" s="294" t="s">
        <v>0</v>
      </c>
      <c r="G100" s="285">
        <v>1</v>
      </c>
      <c r="H100" s="275" t="s">
        <v>0</v>
      </c>
      <c r="I100" s="285" t="s">
        <v>0</v>
      </c>
      <c r="J100" s="285" t="s">
        <v>0</v>
      </c>
      <c r="K100" s="287" t="s">
        <v>0</v>
      </c>
      <c r="L100" s="287" t="s">
        <v>0</v>
      </c>
      <c r="M100" s="275" t="s">
        <v>0</v>
      </c>
      <c r="N100" s="287" t="s">
        <v>0</v>
      </c>
      <c r="O100" s="296" t="s">
        <v>0</v>
      </c>
      <c r="P100" s="287" t="s">
        <v>0</v>
      </c>
      <c r="Q100" s="287" t="s">
        <v>0</v>
      </c>
      <c r="R100" s="275" t="s">
        <v>0</v>
      </c>
      <c r="S100" s="275" t="s">
        <v>0</v>
      </c>
      <c r="T100" s="287">
        <v>9</v>
      </c>
      <c r="U100" s="303">
        <v>1</v>
      </c>
    </row>
    <row r="101" spans="1:21" ht="12" customHeight="1">
      <c r="A101" s="408"/>
      <c r="B101" s="409"/>
      <c r="C101" s="283">
        <v>100</v>
      </c>
      <c r="D101" s="269">
        <v>9.0909090909090917</v>
      </c>
      <c r="E101" s="269">
        <v>9.0909090909090917</v>
      </c>
      <c r="F101" s="270" t="s">
        <v>0</v>
      </c>
      <c r="G101" s="269">
        <v>9.0909090909090917</v>
      </c>
      <c r="H101" s="271" t="s">
        <v>0</v>
      </c>
      <c r="I101" s="269" t="s">
        <v>0</v>
      </c>
      <c r="J101" s="269" t="s">
        <v>0</v>
      </c>
      <c r="K101" s="269" t="s">
        <v>0</v>
      </c>
      <c r="L101" s="269" t="s">
        <v>0</v>
      </c>
      <c r="M101" s="271" t="s">
        <v>0</v>
      </c>
      <c r="N101" s="269" t="s">
        <v>0</v>
      </c>
      <c r="O101" s="270" t="s">
        <v>0</v>
      </c>
      <c r="P101" s="269" t="s">
        <v>0</v>
      </c>
      <c r="Q101" s="269" t="s">
        <v>0</v>
      </c>
      <c r="R101" s="271" t="s">
        <v>0</v>
      </c>
      <c r="S101" s="271" t="s">
        <v>0</v>
      </c>
      <c r="T101" s="269">
        <v>81.818181818181827</v>
      </c>
      <c r="U101" s="272">
        <v>9.0909090909090917</v>
      </c>
    </row>
    <row r="102" spans="1:21" ht="12" customHeight="1">
      <c r="A102" s="407"/>
      <c r="B102" s="409" t="s">
        <v>309</v>
      </c>
      <c r="C102" s="274" t="s">
        <v>0</v>
      </c>
      <c r="D102" s="275" t="s">
        <v>0</v>
      </c>
      <c r="E102" s="275" t="s">
        <v>0</v>
      </c>
      <c r="F102" s="277" t="s">
        <v>0</v>
      </c>
      <c r="G102" s="277" t="s">
        <v>0</v>
      </c>
      <c r="H102" s="275" t="s">
        <v>0</v>
      </c>
      <c r="I102" s="275" t="s">
        <v>0</v>
      </c>
      <c r="J102" s="275" t="s">
        <v>0</v>
      </c>
      <c r="K102" s="275" t="s">
        <v>0</v>
      </c>
      <c r="L102" s="277" t="s">
        <v>0</v>
      </c>
      <c r="M102" s="275" t="s">
        <v>0</v>
      </c>
      <c r="N102" s="275" t="s">
        <v>0</v>
      </c>
      <c r="O102" s="275" t="s">
        <v>0</v>
      </c>
      <c r="P102" s="275" t="s">
        <v>0</v>
      </c>
      <c r="Q102" s="275" t="s">
        <v>0</v>
      </c>
      <c r="R102" s="275" t="s">
        <v>0</v>
      </c>
      <c r="S102" s="275" t="s">
        <v>0</v>
      </c>
      <c r="T102" s="275" t="s">
        <v>0</v>
      </c>
      <c r="U102" s="277" t="s">
        <v>0</v>
      </c>
    </row>
    <row r="103" spans="1:21" ht="12" customHeight="1">
      <c r="A103" s="408"/>
      <c r="B103" s="409"/>
      <c r="C103" s="278" t="s">
        <v>0</v>
      </c>
      <c r="D103" s="271" t="s">
        <v>0</v>
      </c>
      <c r="E103" s="271" t="s">
        <v>0</v>
      </c>
      <c r="F103" s="280" t="s">
        <v>0</v>
      </c>
      <c r="G103" s="280" t="s">
        <v>0</v>
      </c>
      <c r="H103" s="271" t="s">
        <v>0</v>
      </c>
      <c r="I103" s="271" t="s">
        <v>0</v>
      </c>
      <c r="J103" s="271" t="s">
        <v>0</v>
      </c>
      <c r="K103" s="271" t="s">
        <v>0</v>
      </c>
      <c r="L103" s="378" t="s">
        <v>0</v>
      </c>
      <c r="M103" s="271" t="s">
        <v>0</v>
      </c>
      <c r="N103" s="271" t="s">
        <v>0</v>
      </c>
      <c r="O103" s="271" t="s">
        <v>0</v>
      </c>
      <c r="P103" s="271" t="s">
        <v>0</v>
      </c>
      <c r="Q103" s="271" t="s">
        <v>0</v>
      </c>
      <c r="R103" s="271" t="s">
        <v>0</v>
      </c>
      <c r="S103" s="271" t="s">
        <v>0</v>
      </c>
      <c r="T103" s="271" t="s">
        <v>0</v>
      </c>
      <c r="U103" s="280" t="s">
        <v>0</v>
      </c>
    </row>
    <row r="104" spans="1:21" ht="12" customHeight="1">
      <c r="A104" s="403" t="s">
        <v>310</v>
      </c>
      <c r="B104" s="404"/>
      <c r="C104" s="281">
        <v>14</v>
      </c>
      <c r="D104" s="285">
        <v>2</v>
      </c>
      <c r="E104" s="285">
        <v>2</v>
      </c>
      <c r="F104" s="294">
        <v>1</v>
      </c>
      <c r="G104" s="285">
        <v>1</v>
      </c>
      <c r="H104" s="275" t="s">
        <v>0</v>
      </c>
      <c r="I104" s="285" t="s">
        <v>0</v>
      </c>
      <c r="J104" s="285" t="s">
        <v>0</v>
      </c>
      <c r="K104" s="287" t="s">
        <v>0</v>
      </c>
      <c r="L104" s="349" t="s">
        <v>0</v>
      </c>
      <c r="M104" s="287" t="s">
        <v>0</v>
      </c>
      <c r="N104" s="287" t="s">
        <v>0</v>
      </c>
      <c r="O104" s="296" t="s">
        <v>0</v>
      </c>
      <c r="P104" s="287" t="s">
        <v>0</v>
      </c>
      <c r="Q104" s="287" t="s">
        <v>0</v>
      </c>
      <c r="R104" s="287" t="s">
        <v>0</v>
      </c>
      <c r="S104" s="275" t="s">
        <v>0</v>
      </c>
      <c r="T104" s="287">
        <v>11</v>
      </c>
      <c r="U104" s="303">
        <v>1</v>
      </c>
    </row>
    <row r="105" spans="1:21" ht="12" customHeight="1">
      <c r="A105" s="403"/>
      <c r="B105" s="404"/>
      <c r="C105" s="283">
        <v>100</v>
      </c>
      <c r="D105" s="269">
        <v>14.285714285714285</v>
      </c>
      <c r="E105" s="269">
        <v>14.285714285714285</v>
      </c>
      <c r="F105" s="270">
        <v>7.1428571428571423</v>
      </c>
      <c r="G105" s="269">
        <v>7.1428571428571423</v>
      </c>
      <c r="H105" s="271" t="s">
        <v>0</v>
      </c>
      <c r="I105" s="269" t="s">
        <v>0</v>
      </c>
      <c r="J105" s="269" t="s">
        <v>0</v>
      </c>
      <c r="K105" s="269" t="s">
        <v>0</v>
      </c>
      <c r="L105" s="269" t="s">
        <v>0</v>
      </c>
      <c r="M105" s="269" t="s">
        <v>0</v>
      </c>
      <c r="N105" s="269" t="s">
        <v>0</v>
      </c>
      <c r="O105" s="270" t="s">
        <v>0</v>
      </c>
      <c r="P105" s="269" t="s">
        <v>0</v>
      </c>
      <c r="Q105" s="269" t="s">
        <v>0</v>
      </c>
      <c r="R105" s="269" t="s">
        <v>0</v>
      </c>
      <c r="S105" s="271" t="s">
        <v>0</v>
      </c>
      <c r="T105" s="269">
        <v>78.571428571428569</v>
      </c>
      <c r="U105" s="272">
        <v>7.1428571428571423</v>
      </c>
    </row>
    <row r="106" spans="1:21" ht="12" customHeight="1">
      <c r="A106" s="407"/>
      <c r="B106" s="409" t="s">
        <v>311</v>
      </c>
      <c r="C106" s="281">
        <v>6</v>
      </c>
      <c r="D106" s="285">
        <v>1</v>
      </c>
      <c r="E106" s="285">
        <v>1</v>
      </c>
      <c r="F106" s="294">
        <v>1</v>
      </c>
      <c r="G106" s="285" t="s">
        <v>0</v>
      </c>
      <c r="H106" s="275" t="s">
        <v>0</v>
      </c>
      <c r="I106" s="285" t="s">
        <v>0</v>
      </c>
      <c r="J106" s="285" t="s">
        <v>0</v>
      </c>
      <c r="K106" s="287" t="s">
        <v>0</v>
      </c>
      <c r="L106" s="287" t="s">
        <v>0</v>
      </c>
      <c r="M106" s="287" t="s">
        <v>0</v>
      </c>
      <c r="N106" s="287" t="s">
        <v>0</v>
      </c>
      <c r="O106" s="296" t="s">
        <v>0</v>
      </c>
      <c r="P106" s="287" t="s">
        <v>0</v>
      </c>
      <c r="Q106" s="287" t="s">
        <v>0</v>
      </c>
      <c r="R106" s="287" t="s">
        <v>0</v>
      </c>
      <c r="S106" s="275" t="s">
        <v>0</v>
      </c>
      <c r="T106" s="287">
        <v>4</v>
      </c>
      <c r="U106" s="303">
        <v>1</v>
      </c>
    </row>
    <row r="107" spans="1:21" ht="12" customHeight="1">
      <c r="A107" s="408"/>
      <c r="B107" s="409"/>
      <c r="C107" s="283">
        <v>100</v>
      </c>
      <c r="D107" s="269">
        <v>16.666666666666664</v>
      </c>
      <c r="E107" s="269">
        <v>16.666666666666664</v>
      </c>
      <c r="F107" s="270">
        <v>16.666666666666664</v>
      </c>
      <c r="G107" s="269" t="s">
        <v>0</v>
      </c>
      <c r="H107" s="271" t="s">
        <v>0</v>
      </c>
      <c r="I107" s="269" t="s">
        <v>0</v>
      </c>
      <c r="J107" s="269" t="s">
        <v>0</v>
      </c>
      <c r="K107" s="269" t="s">
        <v>0</v>
      </c>
      <c r="L107" s="269" t="s">
        <v>0</v>
      </c>
      <c r="M107" s="269" t="s">
        <v>0</v>
      </c>
      <c r="N107" s="269" t="s">
        <v>0</v>
      </c>
      <c r="O107" s="270" t="s">
        <v>0</v>
      </c>
      <c r="P107" s="269" t="s">
        <v>0</v>
      </c>
      <c r="Q107" s="269" t="s">
        <v>0</v>
      </c>
      <c r="R107" s="269" t="s">
        <v>0</v>
      </c>
      <c r="S107" s="271" t="s">
        <v>0</v>
      </c>
      <c r="T107" s="269">
        <v>66.666666666666657</v>
      </c>
      <c r="U107" s="272">
        <v>16.666666666666664</v>
      </c>
    </row>
    <row r="108" spans="1:21" ht="12" customHeight="1">
      <c r="A108" s="407"/>
      <c r="B108" s="409" t="s">
        <v>312</v>
      </c>
      <c r="C108" s="281">
        <v>8</v>
      </c>
      <c r="D108" s="285">
        <v>1</v>
      </c>
      <c r="E108" s="285">
        <v>1</v>
      </c>
      <c r="F108" s="294" t="s">
        <v>0</v>
      </c>
      <c r="G108" s="285">
        <v>1</v>
      </c>
      <c r="H108" s="275" t="s">
        <v>0</v>
      </c>
      <c r="I108" s="285" t="s">
        <v>0</v>
      </c>
      <c r="J108" s="285" t="s">
        <v>0</v>
      </c>
      <c r="K108" s="287" t="s">
        <v>0</v>
      </c>
      <c r="L108" s="287" t="s">
        <v>0</v>
      </c>
      <c r="M108" s="275" t="s">
        <v>0</v>
      </c>
      <c r="N108" s="287" t="s">
        <v>0</v>
      </c>
      <c r="O108" s="275" t="s">
        <v>0</v>
      </c>
      <c r="P108" s="275" t="s">
        <v>0</v>
      </c>
      <c r="Q108" s="275" t="s">
        <v>0</v>
      </c>
      <c r="R108" s="275" t="s">
        <v>0</v>
      </c>
      <c r="S108" s="275" t="s">
        <v>0</v>
      </c>
      <c r="T108" s="287">
        <v>7</v>
      </c>
      <c r="U108" s="303" t="s">
        <v>0</v>
      </c>
    </row>
    <row r="109" spans="1:21" ht="12" customHeight="1">
      <c r="A109" s="408"/>
      <c r="B109" s="409"/>
      <c r="C109" s="290">
        <v>100</v>
      </c>
      <c r="D109" s="269">
        <v>12.5</v>
      </c>
      <c r="E109" s="269">
        <v>12.5</v>
      </c>
      <c r="F109" s="269" t="s">
        <v>0</v>
      </c>
      <c r="G109" s="269">
        <v>12.5</v>
      </c>
      <c r="H109" s="271" t="s">
        <v>0</v>
      </c>
      <c r="I109" s="269" t="s">
        <v>0</v>
      </c>
      <c r="J109" s="269" t="s">
        <v>0</v>
      </c>
      <c r="K109" s="269" t="s">
        <v>0</v>
      </c>
      <c r="L109" s="269" t="s">
        <v>0</v>
      </c>
      <c r="M109" s="271" t="s">
        <v>0</v>
      </c>
      <c r="N109" s="269" t="s">
        <v>0</v>
      </c>
      <c r="O109" s="271" t="s">
        <v>0</v>
      </c>
      <c r="P109" s="271" t="s">
        <v>0</v>
      </c>
      <c r="Q109" s="271" t="s">
        <v>0</v>
      </c>
      <c r="R109" s="271" t="s">
        <v>0</v>
      </c>
      <c r="S109" s="271" t="s">
        <v>0</v>
      </c>
      <c r="T109" s="269">
        <v>87.5</v>
      </c>
      <c r="U109" s="272" t="s">
        <v>0</v>
      </c>
    </row>
    <row r="110" spans="1:21" ht="12" customHeight="1">
      <c r="A110" s="407"/>
      <c r="B110" s="409" t="s">
        <v>313</v>
      </c>
      <c r="C110" s="274" t="s">
        <v>0</v>
      </c>
      <c r="D110" s="275" t="s">
        <v>0</v>
      </c>
      <c r="E110" s="275" t="s">
        <v>0</v>
      </c>
      <c r="F110" s="277" t="s">
        <v>0</v>
      </c>
      <c r="G110" s="277" t="s">
        <v>0</v>
      </c>
      <c r="H110" s="275" t="s">
        <v>0</v>
      </c>
      <c r="I110" s="275" t="s">
        <v>0</v>
      </c>
      <c r="J110" s="275" t="s">
        <v>0</v>
      </c>
      <c r="K110" s="275" t="s">
        <v>0</v>
      </c>
      <c r="L110" s="275" t="s">
        <v>0</v>
      </c>
      <c r="M110" s="275" t="s">
        <v>0</v>
      </c>
      <c r="N110" s="275" t="s">
        <v>0</v>
      </c>
      <c r="O110" s="275" t="s">
        <v>0</v>
      </c>
      <c r="P110" s="275" t="s">
        <v>0</v>
      </c>
      <c r="Q110" s="275" t="s">
        <v>0</v>
      </c>
      <c r="R110" s="275" t="s">
        <v>0</v>
      </c>
      <c r="S110" s="275" t="s">
        <v>0</v>
      </c>
      <c r="T110" s="275" t="s">
        <v>0</v>
      </c>
      <c r="U110" s="277" t="s">
        <v>0</v>
      </c>
    </row>
    <row r="111" spans="1:21" ht="12" customHeight="1">
      <c r="A111" s="408"/>
      <c r="B111" s="409"/>
      <c r="C111" s="278" t="s">
        <v>0</v>
      </c>
      <c r="D111" s="271" t="s">
        <v>0</v>
      </c>
      <c r="E111" s="271" t="s">
        <v>0</v>
      </c>
      <c r="F111" s="280" t="s">
        <v>0</v>
      </c>
      <c r="G111" s="280" t="s">
        <v>0</v>
      </c>
      <c r="H111" s="271" t="s">
        <v>0</v>
      </c>
      <c r="I111" s="271" t="s">
        <v>0</v>
      </c>
      <c r="J111" s="271" t="s">
        <v>0</v>
      </c>
      <c r="K111" s="271" t="s">
        <v>0</v>
      </c>
      <c r="L111" s="271" t="s">
        <v>0</v>
      </c>
      <c r="M111" s="271" t="s">
        <v>0</v>
      </c>
      <c r="N111" s="271" t="s">
        <v>0</v>
      </c>
      <c r="O111" s="271" t="s">
        <v>0</v>
      </c>
      <c r="P111" s="271" t="s">
        <v>0</v>
      </c>
      <c r="Q111" s="271" t="s">
        <v>0</v>
      </c>
      <c r="R111" s="271" t="s">
        <v>0</v>
      </c>
      <c r="S111" s="271" t="s">
        <v>0</v>
      </c>
      <c r="T111" s="271" t="s">
        <v>0</v>
      </c>
      <c r="U111" s="280" t="s">
        <v>0</v>
      </c>
    </row>
    <row r="112" spans="1:21" ht="12" customHeight="1">
      <c r="A112" s="403" t="s">
        <v>314</v>
      </c>
      <c r="B112" s="404"/>
      <c r="C112" s="281">
        <v>9</v>
      </c>
      <c r="D112" s="285">
        <v>2</v>
      </c>
      <c r="E112" s="285">
        <v>2</v>
      </c>
      <c r="F112" s="285">
        <v>2</v>
      </c>
      <c r="G112" s="285" t="s">
        <v>0</v>
      </c>
      <c r="H112" s="285" t="s">
        <v>0</v>
      </c>
      <c r="I112" s="285" t="s">
        <v>0</v>
      </c>
      <c r="J112" s="285" t="s">
        <v>0</v>
      </c>
      <c r="K112" s="287" t="s">
        <v>0</v>
      </c>
      <c r="L112" s="287" t="s">
        <v>0</v>
      </c>
      <c r="M112" s="275" t="s">
        <v>0</v>
      </c>
      <c r="N112" s="287" t="s">
        <v>0</v>
      </c>
      <c r="O112" s="296" t="s">
        <v>0</v>
      </c>
      <c r="P112" s="287" t="s">
        <v>0</v>
      </c>
      <c r="Q112" s="287" t="s">
        <v>0</v>
      </c>
      <c r="R112" s="287" t="s">
        <v>0</v>
      </c>
      <c r="S112" s="275" t="s">
        <v>0</v>
      </c>
      <c r="T112" s="287">
        <v>5</v>
      </c>
      <c r="U112" s="303">
        <v>2</v>
      </c>
    </row>
    <row r="113" spans="1:21" ht="12" customHeight="1">
      <c r="A113" s="403"/>
      <c r="B113" s="404"/>
      <c r="C113" s="290">
        <v>100</v>
      </c>
      <c r="D113" s="269">
        <v>22.222222222222221</v>
      </c>
      <c r="E113" s="269">
        <v>22.222222222222221</v>
      </c>
      <c r="F113" s="269">
        <v>22.222222222222221</v>
      </c>
      <c r="G113" s="269" t="s">
        <v>0</v>
      </c>
      <c r="H113" s="269" t="s">
        <v>0</v>
      </c>
      <c r="I113" s="269" t="s">
        <v>0</v>
      </c>
      <c r="J113" s="269" t="s">
        <v>0</v>
      </c>
      <c r="K113" s="269" t="s">
        <v>0</v>
      </c>
      <c r="L113" s="269" t="s">
        <v>0</v>
      </c>
      <c r="M113" s="271" t="s">
        <v>0</v>
      </c>
      <c r="N113" s="269" t="s">
        <v>0</v>
      </c>
      <c r="O113" s="270" t="s">
        <v>0</v>
      </c>
      <c r="P113" s="269" t="s">
        <v>0</v>
      </c>
      <c r="Q113" s="269" t="s">
        <v>0</v>
      </c>
      <c r="R113" s="269" t="s">
        <v>0</v>
      </c>
      <c r="S113" s="271" t="s">
        <v>0</v>
      </c>
      <c r="T113" s="269">
        <v>55.555555555555557</v>
      </c>
      <c r="U113" s="272">
        <v>22.222222222222221</v>
      </c>
    </row>
    <row r="114" spans="1:21" ht="12" customHeight="1">
      <c r="A114" s="407"/>
      <c r="B114" s="409" t="s">
        <v>315</v>
      </c>
      <c r="C114" s="281">
        <v>6</v>
      </c>
      <c r="D114" s="285">
        <v>2</v>
      </c>
      <c r="E114" s="285">
        <v>2</v>
      </c>
      <c r="F114" s="285">
        <v>2</v>
      </c>
      <c r="G114" s="285" t="s">
        <v>0</v>
      </c>
      <c r="H114" s="285" t="s">
        <v>0</v>
      </c>
      <c r="I114" s="285" t="s">
        <v>0</v>
      </c>
      <c r="J114" s="285" t="s">
        <v>0</v>
      </c>
      <c r="K114" s="287" t="s">
        <v>0</v>
      </c>
      <c r="L114" s="287" t="s">
        <v>0</v>
      </c>
      <c r="M114" s="275" t="s">
        <v>0</v>
      </c>
      <c r="N114" s="287" t="s">
        <v>0</v>
      </c>
      <c r="O114" s="296" t="s">
        <v>0</v>
      </c>
      <c r="P114" s="287" t="s">
        <v>0</v>
      </c>
      <c r="Q114" s="287" t="s">
        <v>0</v>
      </c>
      <c r="R114" s="287" t="s">
        <v>0</v>
      </c>
      <c r="S114" s="275" t="s">
        <v>0</v>
      </c>
      <c r="T114" s="287">
        <v>3</v>
      </c>
      <c r="U114" s="303">
        <v>1</v>
      </c>
    </row>
    <row r="115" spans="1:21" ht="12" customHeight="1">
      <c r="A115" s="408"/>
      <c r="B115" s="409"/>
      <c r="C115" s="290">
        <v>100</v>
      </c>
      <c r="D115" s="269">
        <v>33.333333333333329</v>
      </c>
      <c r="E115" s="269">
        <v>33.333333333333329</v>
      </c>
      <c r="F115" s="269">
        <v>33.333333333333329</v>
      </c>
      <c r="G115" s="269" t="s">
        <v>0</v>
      </c>
      <c r="H115" s="269" t="s">
        <v>0</v>
      </c>
      <c r="I115" s="269" t="s">
        <v>0</v>
      </c>
      <c r="J115" s="269" t="s">
        <v>0</v>
      </c>
      <c r="K115" s="269" t="s">
        <v>0</v>
      </c>
      <c r="L115" s="269" t="s">
        <v>0</v>
      </c>
      <c r="M115" s="271" t="s">
        <v>0</v>
      </c>
      <c r="N115" s="269" t="s">
        <v>0</v>
      </c>
      <c r="O115" s="270" t="s">
        <v>0</v>
      </c>
      <c r="P115" s="269" t="s">
        <v>0</v>
      </c>
      <c r="Q115" s="269" t="s">
        <v>0</v>
      </c>
      <c r="R115" s="269" t="s">
        <v>0</v>
      </c>
      <c r="S115" s="271" t="s">
        <v>0</v>
      </c>
      <c r="T115" s="269">
        <v>50</v>
      </c>
      <c r="U115" s="272">
        <v>16.666666666666664</v>
      </c>
    </row>
    <row r="116" spans="1:21" ht="12" customHeight="1">
      <c r="A116" s="407"/>
      <c r="B116" s="409" t="s">
        <v>316</v>
      </c>
      <c r="C116" s="281">
        <v>3</v>
      </c>
      <c r="D116" s="285" t="s">
        <v>0</v>
      </c>
      <c r="E116" s="285" t="s">
        <v>0</v>
      </c>
      <c r="F116" s="285" t="s">
        <v>0</v>
      </c>
      <c r="G116" s="285" t="s">
        <v>0</v>
      </c>
      <c r="H116" s="275" t="s">
        <v>0</v>
      </c>
      <c r="I116" s="285" t="s">
        <v>0</v>
      </c>
      <c r="J116" s="285" t="s">
        <v>0</v>
      </c>
      <c r="K116" s="287" t="s">
        <v>0</v>
      </c>
      <c r="L116" s="287" t="s">
        <v>0</v>
      </c>
      <c r="M116" s="275" t="s">
        <v>0</v>
      </c>
      <c r="N116" s="275" t="s">
        <v>0</v>
      </c>
      <c r="O116" s="296" t="s">
        <v>0</v>
      </c>
      <c r="P116" s="297" t="s">
        <v>0</v>
      </c>
      <c r="Q116" s="297" t="s">
        <v>0</v>
      </c>
      <c r="R116" s="275" t="s">
        <v>0</v>
      </c>
      <c r="S116" s="275" t="s">
        <v>0</v>
      </c>
      <c r="T116" s="287">
        <v>2</v>
      </c>
      <c r="U116" s="303">
        <v>1</v>
      </c>
    </row>
    <row r="117" spans="1:21" ht="12" customHeight="1">
      <c r="A117" s="408"/>
      <c r="B117" s="409"/>
      <c r="C117" s="290">
        <v>100</v>
      </c>
      <c r="D117" s="269" t="s">
        <v>0</v>
      </c>
      <c r="E117" s="269" t="s">
        <v>0</v>
      </c>
      <c r="F117" s="269" t="s">
        <v>0</v>
      </c>
      <c r="G117" s="269" t="s">
        <v>0</v>
      </c>
      <c r="H117" s="271" t="s">
        <v>0</v>
      </c>
      <c r="I117" s="269" t="s">
        <v>0</v>
      </c>
      <c r="J117" s="269" t="s">
        <v>0</v>
      </c>
      <c r="K117" s="269" t="s">
        <v>0</v>
      </c>
      <c r="L117" s="269" t="s">
        <v>0</v>
      </c>
      <c r="M117" s="271" t="s">
        <v>0</v>
      </c>
      <c r="N117" s="271" t="s">
        <v>0</v>
      </c>
      <c r="O117" s="270" t="s">
        <v>0</v>
      </c>
      <c r="P117" s="271" t="s">
        <v>0</v>
      </c>
      <c r="Q117" s="304" t="s">
        <v>0</v>
      </c>
      <c r="R117" s="271" t="s">
        <v>0</v>
      </c>
      <c r="S117" s="271" t="s">
        <v>0</v>
      </c>
      <c r="T117" s="269">
        <v>66.666666666666657</v>
      </c>
      <c r="U117" s="272">
        <v>33.333333333333329</v>
      </c>
    </row>
    <row r="118" spans="1:21" ht="12" customHeight="1">
      <c r="A118" s="407"/>
      <c r="B118" s="409" t="s">
        <v>317</v>
      </c>
      <c r="C118" s="379" t="s">
        <v>0</v>
      </c>
      <c r="D118" s="277" t="s">
        <v>0</v>
      </c>
      <c r="E118" s="277" t="s">
        <v>0</v>
      </c>
      <c r="F118" s="277" t="s">
        <v>0</v>
      </c>
      <c r="G118" s="277" t="s">
        <v>0</v>
      </c>
      <c r="H118" s="277" t="s">
        <v>0</v>
      </c>
      <c r="I118" s="277" t="s">
        <v>0</v>
      </c>
      <c r="J118" s="277" t="s">
        <v>0</v>
      </c>
      <c r="K118" s="277" t="s">
        <v>0</v>
      </c>
      <c r="L118" s="277" t="s">
        <v>0</v>
      </c>
      <c r="M118" s="277" t="s">
        <v>0</v>
      </c>
      <c r="N118" s="275" t="s">
        <v>0</v>
      </c>
      <c r="O118" s="277" t="s">
        <v>0</v>
      </c>
      <c r="P118" s="275" t="s">
        <v>0</v>
      </c>
      <c r="Q118" s="275" t="s">
        <v>0</v>
      </c>
      <c r="R118" s="275" t="s">
        <v>0</v>
      </c>
      <c r="S118" s="275" t="s">
        <v>0</v>
      </c>
      <c r="T118" s="275" t="s">
        <v>0</v>
      </c>
      <c r="U118" s="277" t="s">
        <v>0</v>
      </c>
    </row>
    <row r="119" spans="1:21" ht="12" customHeight="1">
      <c r="A119" s="451"/>
      <c r="B119" s="452"/>
      <c r="C119" s="380" t="s">
        <v>0</v>
      </c>
      <c r="D119" s="324" t="s">
        <v>0</v>
      </c>
      <c r="E119" s="324" t="s">
        <v>0</v>
      </c>
      <c r="F119" s="324" t="s">
        <v>0</v>
      </c>
      <c r="G119" s="324" t="s">
        <v>0</v>
      </c>
      <c r="H119" s="324" t="s">
        <v>0</v>
      </c>
      <c r="I119" s="324" t="s">
        <v>0</v>
      </c>
      <c r="J119" s="324" t="s">
        <v>0</v>
      </c>
      <c r="K119" s="324" t="s">
        <v>0</v>
      </c>
      <c r="L119" s="324" t="s">
        <v>0</v>
      </c>
      <c r="M119" s="324" t="s">
        <v>0</v>
      </c>
      <c r="N119" s="324" t="s">
        <v>0</v>
      </c>
      <c r="O119" s="324" t="s">
        <v>0</v>
      </c>
      <c r="P119" s="324" t="s">
        <v>0</v>
      </c>
      <c r="Q119" s="324" t="s">
        <v>0</v>
      </c>
      <c r="R119" s="324" t="s">
        <v>0</v>
      </c>
      <c r="S119" s="324" t="s">
        <v>0</v>
      </c>
      <c r="T119" s="324" t="s">
        <v>0</v>
      </c>
      <c r="U119" s="381" t="s">
        <v>0</v>
      </c>
    </row>
    <row r="120" spans="1:21">
      <c r="C120" s="356"/>
      <c r="U120" s="356"/>
    </row>
  </sheetData>
  <mergeCells count="113">
    <mergeCell ref="T3:T5"/>
    <mergeCell ref="U3:U5"/>
    <mergeCell ref="A82:A83"/>
    <mergeCell ref="A84:A85"/>
    <mergeCell ref="A86:A87"/>
    <mergeCell ref="A88:A89"/>
    <mergeCell ref="A54:A55"/>
    <mergeCell ref="A76:A77"/>
    <mergeCell ref="A62:A63"/>
    <mergeCell ref="A64:A65"/>
    <mergeCell ref="A56:A57"/>
    <mergeCell ref="A74:A75"/>
    <mergeCell ref="A72:B73"/>
    <mergeCell ref="A70:A71"/>
    <mergeCell ref="A66:A67"/>
    <mergeCell ref="A68:A69"/>
    <mergeCell ref="B54:B55"/>
    <mergeCell ref="B56:B57"/>
    <mergeCell ref="B58:B59"/>
    <mergeCell ref="B60:B61"/>
    <mergeCell ref="B62:B63"/>
    <mergeCell ref="B68:B69"/>
    <mergeCell ref="B74:B75"/>
    <mergeCell ref="B70:B71"/>
    <mergeCell ref="A58:A59"/>
    <mergeCell ref="A60:A61"/>
    <mergeCell ref="A48:A49"/>
    <mergeCell ref="B8:B9"/>
    <mergeCell ref="B10:B11"/>
    <mergeCell ref="B12:B13"/>
    <mergeCell ref="B14:B15"/>
    <mergeCell ref="B16:B17"/>
    <mergeCell ref="A24:A25"/>
    <mergeCell ref="A12:A13"/>
    <mergeCell ref="A14:A15"/>
    <mergeCell ref="A16:A17"/>
    <mergeCell ref="A8:A9"/>
    <mergeCell ref="A10:A11"/>
    <mergeCell ref="B38:B39"/>
    <mergeCell ref="A28:B29"/>
    <mergeCell ref="A38:A39"/>
    <mergeCell ref="A34:A35"/>
    <mergeCell ref="A36:A37"/>
    <mergeCell ref="A32:A33"/>
    <mergeCell ref="A52:A53"/>
    <mergeCell ref="B44:B45"/>
    <mergeCell ref="B46:B47"/>
    <mergeCell ref="B48:B49"/>
    <mergeCell ref="A40:A41"/>
    <mergeCell ref="A42:A43"/>
    <mergeCell ref="A44:A45"/>
    <mergeCell ref="A46:A47"/>
    <mergeCell ref="B18:B19"/>
    <mergeCell ref="B20:B21"/>
    <mergeCell ref="B22:B23"/>
    <mergeCell ref="B24:B25"/>
    <mergeCell ref="B26:B27"/>
    <mergeCell ref="B30:B31"/>
    <mergeCell ref="B32:B33"/>
    <mergeCell ref="B34:B35"/>
    <mergeCell ref="B36:B37"/>
    <mergeCell ref="A22:A23"/>
    <mergeCell ref="A26:A27"/>
    <mergeCell ref="A30:A31"/>
    <mergeCell ref="A20:A21"/>
    <mergeCell ref="A118:A119"/>
    <mergeCell ref="B118:B119"/>
    <mergeCell ref="D3:D5"/>
    <mergeCell ref="E4:E5"/>
    <mergeCell ref="J4:J5"/>
    <mergeCell ref="B102:B103"/>
    <mergeCell ref="A104:B105"/>
    <mergeCell ref="B88:B89"/>
    <mergeCell ref="A90:A91"/>
    <mergeCell ref="B90:B91"/>
    <mergeCell ref="A94:B95"/>
    <mergeCell ref="A92:A93"/>
    <mergeCell ref="B92:B93"/>
    <mergeCell ref="A96:B97"/>
    <mergeCell ref="A102:A103"/>
    <mergeCell ref="A116:A117"/>
    <mergeCell ref="B116:B117"/>
    <mergeCell ref="A106:A107"/>
    <mergeCell ref="B106:B107"/>
    <mergeCell ref="A108:A109"/>
    <mergeCell ref="B108:B109"/>
    <mergeCell ref="A110:A111"/>
    <mergeCell ref="B110:B111"/>
    <mergeCell ref="A112:B113"/>
    <mergeCell ref="O4:O5"/>
    <mergeCell ref="C3:C5"/>
    <mergeCell ref="A6:B7"/>
    <mergeCell ref="B114:B115"/>
    <mergeCell ref="A98:A99"/>
    <mergeCell ref="B98:B99"/>
    <mergeCell ref="A100:A101"/>
    <mergeCell ref="B100:B101"/>
    <mergeCell ref="B80:B81"/>
    <mergeCell ref="B82:B83"/>
    <mergeCell ref="B84:B85"/>
    <mergeCell ref="B86:B87"/>
    <mergeCell ref="A78:A79"/>
    <mergeCell ref="A80:A81"/>
    <mergeCell ref="B64:B65"/>
    <mergeCell ref="B66:B67"/>
    <mergeCell ref="B52:B53"/>
    <mergeCell ref="A18:A19"/>
    <mergeCell ref="B76:B77"/>
    <mergeCell ref="B40:B41"/>
    <mergeCell ref="B42:B43"/>
    <mergeCell ref="B78:B79"/>
    <mergeCell ref="A114:A115"/>
    <mergeCell ref="A50:B51"/>
  </mergeCells>
  <phoneticPr fontId="25"/>
  <pageMargins left="0.75" right="0.75" top="1" bottom="1" header="0.51200000000000001" footer="0.5120000000000000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DC107AE242FE0458CDD192C2988679F" ma:contentTypeVersion="10" ma:contentTypeDescription="新しいドキュメントを作成します。" ma:contentTypeScope="" ma:versionID="38d432cd7dae4cd51e620f8d7c390eae">
  <xsd:schema xmlns:xsd="http://www.w3.org/2001/XMLSchema" xmlns:xs="http://www.w3.org/2001/XMLSchema" xmlns:p="http://schemas.microsoft.com/office/2006/metadata/properties" xmlns:ns2="521e8a37-9bac-40f7-ace8-8f507ea1b546" targetNamespace="http://schemas.microsoft.com/office/2006/metadata/properties" ma:root="true" ma:fieldsID="c0ba094233438acf6f9582b3a70f6d74" ns2:_="">
    <xsd:import namespace="521e8a37-9bac-40f7-ace8-8f507ea1b5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1e8a37-9bac-40f7-ace8-8f507ea1b5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718BB19-38C5-4B79-BDD9-6D391FD24D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1e8a37-9bac-40f7-ace8-8f507ea1b5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CEFCE2-D890-4B30-B5A8-988F393536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99BE2C-2E8D-40AA-8A35-DA955DF8381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31</vt:i4>
      </vt:variant>
    </vt:vector>
  </HeadingPairs>
  <TitlesOfParts>
    <vt:vector size="31" baseType="lpstr">
      <vt:lpstr>4-1</vt:lpstr>
      <vt:lpstr>4-2</vt:lpstr>
      <vt:lpstr>4-3</vt:lpstr>
      <vt:lpstr>4-4</vt:lpstr>
      <vt:lpstr>4-5</vt:lpstr>
      <vt:lpstr>4-6</vt:lpstr>
      <vt:lpstr>4-6 (2)</vt:lpstr>
      <vt:lpstr>4-7</vt:lpstr>
      <vt:lpstr>4-8</vt:lpstr>
      <vt:lpstr>4-8 (2)</vt:lpstr>
      <vt:lpstr>4-9</vt:lpstr>
      <vt:lpstr>4-9 (2)</vt:lpstr>
      <vt:lpstr>4-10</vt:lpstr>
      <vt:lpstr>4-10 (2)</vt:lpstr>
      <vt:lpstr>4-11</vt:lpstr>
      <vt:lpstr>4-11 (2)</vt:lpstr>
      <vt:lpstr>4-12</vt:lpstr>
      <vt:lpstr>4-12 (2)</vt:lpstr>
      <vt:lpstr>4-13</vt:lpstr>
      <vt:lpstr>4-13 (2)</vt:lpstr>
      <vt:lpstr>4-14</vt:lpstr>
      <vt:lpstr>4-15</vt:lpstr>
      <vt:lpstr>4-16</vt:lpstr>
      <vt:lpstr>4-17</vt:lpstr>
      <vt:lpstr>4-18</vt:lpstr>
      <vt:lpstr>4-19</vt:lpstr>
      <vt:lpstr>4-20</vt:lpstr>
      <vt:lpstr>4-21</vt:lpstr>
      <vt:lpstr>4-22</vt:lpstr>
      <vt:lpstr>4-23</vt:lpstr>
      <vt:lpstr>4-24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</dc:creator>
  <cp:lastModifiedBy>東京都</cp:lastModifiedBy>
  <cp:lastPrinted>2017-06-22T08:12:06Z</cp:lastPrinted>
  <dcterms:created xsi:type="dcterms:W3CDTF">2012-04-04T10:27:19Z</dcterms:created>
  <dcterms:modified xsi:type="dcterms:W3CDTF">2023-01-30T03:05:57Z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0x0101001DC107AE242FE0458CDD192C2988679F</vt:lpwstr>
  </property>
</Properties>
</file>