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都有地担当\1 福祉インフラ\★都有地　個別案件\3 契約締結「前」の案件\02 品川区（東大井三丁目）\53 公募要項(再検討)\公募様式\借受申請書類\"/>
    </mc:Choice>
  </mc:AlternateContent>
  <xr:revisionPtr revIDLastSave="0" documentId="13_ncr:1_{C8147D6F-F47A-4EA2-952C-5028033E5F54}" xr6:coauthVersionLast="47" xr6:coauthVersionMax="47" xr10:uidLastSave="{00000000-0000-0000-0000-000000000000}"/>
  <bookViews>
    <workbookView xWindow="2040" yWindow="1176" windowWidth="11592" windowHeight="9096" firstSheet="5" activeTab="6" xr2:uid="{45DDDCEA-4D27-414B-894F-AFB04745C635}"/>
  </bookViews>
  <sheets>
    <sheet name="事業別" sheetId="8" r:id="rId1"/>
    <sheet name="階層別（全体）" sheetId="9" r:id="rId2"/>
    <sheet name="階層別（特養ホーム）" sheetId="11" r:id="rId3"/>
    <sheet name="階層別（老人短期入所施設）" sheetId="12" r:id="rId4"/>
    <sheet name="階層別（自由提案事業）" sheetId="16" r:id="rId5"/>
    <sheet name="共用面積算出表" sheetId="14" r:id="rId6"/>
    <sheet name="記入例（事業別）" sheetId="1" r:id="rId7"/>
    <sheet name="記入例（階層別）" sheetId="7" r:id="rId8"/>
    <sheet name="記入例（共用面積算出表）" sheetId="17" r:id="rId9"/>
  </sheets>
  <definedNames>
    <definedName name="_xlnm.Print_Area" localSheetId="4">'階層別（自由提案事業）'!$A$1:$Q$65</definedName>
    <definedName name="_xlnm.Print_Area" localSheetId="1">'階層別（全体）'!$A$1:$Q$65</definedName>
    <definedName name="_xlnm.Print_Area" localSheetId="2">'階層別（特養ホーム）'!$A$1:$Q$65</definedName>
    <definedName name="_xlnm.Print_Area" localSheetId="3">'階層別（老人短期入所施設）'!$A$1:$Q$65</definedName>
    <definedName name="_xlnm.Print_Area" localSheetId="7">'記入例（階層別）'!$A$1:$Q$65</definedName>
    <definedName name="_xlnm.Print_Area" localSheetId="8">'記入例（共用面積算出表）'!$A$1:$H$34</definedName>
    <definedName name="_xlnm.Print_Area" localSheetId="6">'記入例（事業別）'!$A$1:$Q$65</definedName>
    <definedName name="_xlnm.Print_Area" localSheetId="5">共用面積算出表!$A$1:$H$34</definedName>
    <definedName name="_xlnm.Print_Area" localSheetId="0">事業別!$A$1:$O$65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4" l="1"/>
  <c r="H5" i="14"/>
  <c r="H6" i="14"/>
  <c r="F7" i="14"/>
  <c r="J7" i="14" s="1"/>
  <c r="K7" i="14" s="1"/>
  <c r="F6" i="14"/>
  <c r="F33" i="14"/>
  <c r="F32" i="14"/>
  <c r="F31" i="14"/>
  <c r="F30" i="14"/>
  <c r="F29" i="14"/>
  <c r="F28" i="14"/>
  <c r="F27" i="14"/>
  <c r="J27" i="14" s="1"/>
  <c r="F26" i="14"/>
  <c r="F25" i="14"/>
  <c r="F24" i="14"/>
  <c r="F23" i="14"/>
  <c r="F22" i="14"/>
  <c r="F21" i="14"/>
  <c r="F20" i="14"/>
  <c r="F19" i="14"/>
  <c r="J19" i="14" s="1"/>
  <c r="F18" i="14"/>
  <c r="F17" i="14"/>
  <c r="F16" i="14"/>
  <c r="F15" i="14"/>
  <c r="F14" i="14"/>
  <c r="F13" i="14"/>
  <c r="J13" i="14" s="1"/>
  <c r="F12" i="14"/>
  <c r="J12" i="14" s="1"/>
  <c r="F11" i="14"/>
  <c r="F10" i="14"/>
  <c r="J10" i="14" s="1"/>
  <c r="F9" i="14"/>
  <c r="J9" i="14" s="1"/>
  <c r="F8" i="14"/>
  <c r="F9" i="17"/>
  <c r="F6" i="17"/>
  <c r="J33" i="14"/>
  <c r="J32" i="14"/>
  <c r="J31" i="14"/>
  <c r="J30" i="14"/>
  <c r="J29" i="14"/>
  <c r="J28" i="14"/>
  <c r="J26" i="14"/>
  <c r="J25" i="14"/>
  <c r="J24" i="14"/>
  <c r="J23" i="14"/>
  <c r="J22" i="14"/>
  <c r="J21" i="14"/>
  <c r="J20" i="14"/>
  <c r="J18" i="14"/>
  <c r="J17" i="14"/>
  <c r="J16" i="14"/>
  <c r="J15" i="14"/>
  <c r="J14" i="14"/>
  <c r="J11" i="14"/>
  <c r="J8" i="14"/>
  <c r="G34" i="14"/>
  <c r="E34" i="14"/>
  <c r="D34" i="14"/>
  <c r="G6" i="14"/>
  <c r="D6" i="14"/>
  <c r="E6" i="14"/>
  <c r="H5" i="17"/>
  <c r="J7" i="17"/>
  <c r="G34" i="17"/>
  <c r="E34" i="17"/>
  <c r="D34" i="17"/>
  <c r="F5" i="17"/>
  <c r="F34" i="14" l="1"/>
  <c r="D33" i="17"/>
  <c r="E33" i="17"/>
  <c r="H6" i="17"/>
  <c r="H34" i="17" s="1"/>
  <c r="J32" i="17"/>
  <c r="K32" i="17" s="1"/>
  <c r="J31" i="17"/>
  <c r="K31" i="17" s="1"/>
  <c r="J30" i="17"/>
  <c r="K30" i="17" s="1"/>
  <c r="J29" i="17"/>
  <c r="K29" i="17" s="1"/>
  <c r="J28" i="17"/>
  <c r="K28" i="17" s="1"/>
  <c r="J27" i="17"/>
  <c r="K27" i="17" s="1"/>
  <c r="J26" i="17"/>
  <c r="K26" i="17" s="1"/>
  <c r="J25" i="17"/>
  <c r="K25" i="17" s="1"/>
  <c r="J24" i="17"/>
  <c r="K24" i="17" s="1"/>
  <c r="J23" i="17"/>
  <c r="K23" i="17" s="1"/>
  <c r="J22" i="17"/>
  <c r="K22" i="17" s="1"/>
  <c r="J21" i="17"/>
  <c r="K21" i="17" s="1"/>
  <c r="J20" i="17"/>
  <c r="K20" i="17" s="1"/>
  <c r="J19" i="17"/>
  <c r="K19" i="17" s="1"/>
  <c r="G18" i="17"/>
  <c r="E18" i="17"/>
  <c r="D18" i="17"/>
  <c r="F18" i="17" s="1"/>
  <c r="G17" i="17"/>
  <c r="E17" i="17"/>
  <c r="D17" i="17"/>
  <c r="G16" i="17"/>
  <c r="E16" i="17"/>
  <c r="D16" i="17"/>
  <c r="E15" i="17"/>
  <c r="D15" i="17"/>
  <c r="E14" i="17"/>
  <c r="D14" i="17"/>
  <c r="G13" i="17"/>
  <c r="E13" i="17"/>
  <c r="D13" i="17"/>
  <c r="E12" i="17"/>
  <c r="D12" i="17"/>
  <c r="E11" i="17"/>
  <c r="D11" i="17"/>
  <c r="E10" i="17"/>
  <c r="D10" i="17"/>
  <c r="G9" i="17"/>
  <c r="E9" i="17"/>
  <c r="D9" i="17"/>
  <c r="G8" i="17"/>
  <c r="E8" i="17"/>
  <c r="F8" i="17" s="1"/>
  <c r="D8" i="17"/>
  <c r="E7" i="17"/>
  <c r="D7" i="17"/>
  <c r="G33" i="17"/>
  <c r="J8" i="17" l="1"/>
  <c r="K8" i="17" s="1"/>
  <c r="F34" i="17"/>
  <c r="F11" i="17"/>
  <c r="J11" i="17" s="1"/>
  <c r="K11" i="17" s="1"/>
  <c r="F13" i="17"/>
  <c r="J13" i="17" s="1"/>
  <c r="K13" i="17" s="1"/>
  <c r="J18" i="17"/>
  <c r="K18" i="17" s="1"/>
  <c r="F10" i="17"/>
  <c r="J10" i="17" s="1"/>
  <c r="K10" i="17" s="1"/>
  <c r="F7" i="17"/>
  <c r="K7" i="17" s="1"/>
  <c r="F17" i="17"/>
  <c r="J17" i="17" s="1"/>
  <c r="K17" i="17" s="1"/>
  <c r="F14" i="17"/>
  <c r="J14" i="17" s="1"/>
  <c r="K14" i="17" s="1"/>
  <c r="F16" i="17"/>
  <c r="J16" i="17" s="1"/>
  <c r="K16" i="17" s="1"/>
  <c r="J9" i="17"/>
  <c r="K9" i="17" s="1"/>
  <c r="F12" i="17"/>
  <c r="J12" i="17" s="1"/>
  <c r="K12" i="17" s="1"/>
  <c r="F15" i="17"/>
  <c r="J15" i="17" s="1"/>
  <c r="K15" i="17" s="1"/>
  <c r="K8" i="14"/>
  <c r="K9" i="14"/>
  <c r="K10" i="14"/>
  <c r="K11" i="14"/>
  <c r="K12" i="14"/>
  <c r="K13" i="14"/>
  <c r="K14" i="14"/>
  <c r="K15" i="14"/>
  <c r="K16" i="14"/>
  <c r="K17" i="14"/>
  <c r="K18" i="14"/>
  <c r="K19" i="14"/>
  <c r="K20" i="14"/>
  <c r="K21" i="14"/>
  <c r="K22" i="14"/>
  <c r="K23" i="14"/>
  <c r="K24" i="14"/>
  <c r="K25" i="14"/>
  <c r="K26" i="14"/>
  <c r="K27" i="14"/>
  <c r="K28" i="14"/>
  <c r="K29" i="14"/>
  <c r="K31" i="14"/>
  <c r="K32" i="14"/>
  <c r="K33" i="14"/>
  <c r="H34" i="14"/>
  <c r="Q63" i="16"/>
  <c r="P63" i="16"/>
  <c r="Q62" i="16"/>
  <c r="P62" i="16"/>
  <c r="Q60" i="16"/>
  <c r="P60" i="16"/>
  <c r="O59" i="16"/>
  <c r="N59" i="16"/>
  <c r="M59" i="16"/>
  <c r="Q59" i="16" s="1"/>
  <c r="L59" i="16"/>
  <c r="K59" i="16"/>
  <c r="J59" i="16"/>
  <c r="I59" i="16"/>
  <c r="H59" i="16"/>
  <c r="P59" i="16" s="1"/>
  <c r="G59" i="16"/>
  <c r="F59" i="16"/>
  <c r="E59" i="16"/>
  <c r="D59" i="16"/>
  <c r="Q58" i="16"/>
  <c r="P58" i="16"/>
  <c r="Q57" i="16"/>
  <c r="P57" i="16"/>
  <c r="O56" i="16"/>
  <c r="Q56" i="16" s="1"/>
  <c r="N56" i="16"/>
  <c r="M56" i="16"/>
  <c r="L56" i="16"/>
  <c r="K56" i="16"/>
  <c r="J56" i="16"/>
  <c r="I56" i="16"/>
  <c r="H56" i="16"/>
  <c r="G56" i="16"/>
  <c r="F56" i="16"/>
  <c r="E56" i="16"/>
  <c r="D56" i="16"/>
  <c r="P56" i="16" s="1"/>
  <c r="Q55" i="16"/>
  <c r="P55" i="16"/>
  <c r="Q54" i="16"/>
  <c r="P54" i="16"/>
  <c r="Q53" i="16"/>
  <c r="P53" i="16"/>
  <c r="Q52" i="16"/>
  <c r="P52" i="16"/>
  <c r="Q51" i="16"/>
  <c r="P51" i="16"/>
  <c r="Q50" i="16"/>
  <c r="P50" i="16"/>
  <c r="Q49" i="16"/>
  <c r="P49" i="16"/>
  <c r="Q48" i="16"/>
  <c r="P48" i="16"/>
  <c r="Q47" i="16"/>
  <c r="P47" i="16"/>
  <c r="Q46" i="16"/>
  <c r="P46" i="16"/>
  <c r="Q45" i="16"/>
  <c r="P45" i="16"/>
  <c r="Q44" i="16"/>
  <c r="P44" i="16"/>
  <c r="Q43" i="16"/>
  <c r="P43" i="16"/>
  <c r="Q42" i="16"/>
  <c r="P42" i="16"/>
  <c r="Q41" i="16"/>
  <c r="P41" i="16"/>
  <c r="Q40" i="16"/>
  <c r="P40" i="16"/>
  <c r="Q39" i="16"/>
  <c r="P39" i="16"/>
  <c r="Q38" i="16"/>
  <c r="P38" i="16"/>
  <c r="Q37" i="16"/>
  <c r="P37" i="16"/>
  <c r="Q36" i="16"/>
  <c r="P36" i="16"/>
  <c r="Q35" i="16"/>
  <c r="P35" i="16"/>
  <c r="Q34" i="16"/>
  <c r="P34" i="16"/>
  <c r="O33" i="16"/>
  <c r="N33" i="16"/>
  <c r="M33" i="16"/>
  <c r="Q33" i="16" s="1"/>
  <c r="L33" i="16"/>
  <c r="K33" i="16"/>
  <c r="J33" i="16"/>
  <c r="I33" i="16"/>
  <c r="H33" i="16"/>
  <c r="H61" i="16" s="1"/>
  <c r="G33" i="16"/>
  <c r="F33" i="16"/>
  <c r="P33" i="16" s="1"/>
  <c r="E33" i="16"/>
  <c r="D33" i="16"/>
  <c r="Q32" i="16"/>
  <c r="P32" i="16"/>
  <c r="Q31" i="16"/>
  <c r="P31" i="16"/>
  <c r="Q30" i="16"/>
  <c r="P30" i="16"/>
  <c r="Q29" i="16"/>
  <c r="P29" i="16"/>
  <c r="O28" i="16"/>
  <c r="Q28" i="16" s="1"/>
  <c r="N28" i="16"/>
  <c r="N61" i="16" s="1"/>
  <c r="M28" i="16"/>
  <c r="L28" i="16"/>
  <c r="L61" i="16" s="1"/>
  <c r="K28" i="16"/>
  <c r="J28" i="16"/>
  <c r="J61" i="16" s="1"/>
  <c r="I28" i="16"/>
  <c r="H28" i="16"/>
  <c r="G28" i="16"/>
  <c r="F28" i="16"/>
  <c r="E28" i="16"/>
  <c r="D28" i="16"/>
  <c r="P28" i="16" s="1"/>
  <c r="Q27" i="16"/>
  <c r="P27" i="16"/>
  <c r="Q26" i="16"/>
  <c r="P26" i="16"/>
  <c r="Q25" i="16"/>
  <c r="P25" i="16"/>
  <c r="Q24" i="16"/>
  <c r="P24" i="16"/>
  <c r="Q23" i="16"/>
  <c r="P23" i="16"/>
  <c r="Q22" i="16"/>
  <c r="P22" i="16"/>
  <c r="Q21" i="16"/>
  <c r="P21" i="16"/>
  <c r="Q20" i="16"/>
  <c r="P20" i="16"/>
  <c r="Q19" i="16"/>
  <c r="P19" i="16"/>
  <c r="Q18" i="16"/>
  <c r="P18" i="16"/>
  <c r="Q17" i="16"/>
  <c r="P17" i="16"/>
  <c r="Q16" i="16"/>
  <c r="P16" i="16"/>
  <c r="Q15" i="16"/>
  <c r="P15" i="16"/>
  <c r="O14" i="16"/>
  <c r="N14" i="16"/>
  <c r="M14" i="16"/>
  <c r="L14" i="16"/>
  <c r="K14" i="16"/>
  <c r="Q14" i="16" s="1"/>
  <c r="J14" i="16"/>
  <c r="I14" i="16"/>
  <c r="H14" i="16"/>
  <c r="G14" i="16"/>
  <c r="G61" i="16" s="1"/>
  <c r="G67" i="16" s="1"/>
  <c r="G68" i="16" s="1"/>
  <c r="F14" i="16"/>
  <c r="P14" i="16" s="1"/>
  <c r="E14" i="16"/>
  <c r="D14" i="16"/>
  <c r="Q13" i="16"/>
  <c r="P13" i="16"/>
  <c r="Q12" i="16"/>
  <c r="P12" i="16"/>
  <c r="Q11" i="16"/>
  <c r="P11" i="16"/>
  <c r="Q10" i="16"/>
  <c r="P10" i="16"/>
  <c r="O9" i="16"/>
  <c r="O61" i="16"/>
  <c r="O67" i="16" s="1"/>
  <c r="O68" i="16" s="1"/>
  <c r="N9" i="16"/>
  <c r="M9" i="16"/>
  <c r="L9" i="16"/>
  <c r="K9" i="16"/>
  <c r="J9" i="16"/>
  <c r="I9" i="16"/>
  <c r="I61" i="16"/>
  <c r="I67" i="16" s="1"/>
  <c r="I68" i="16" s="1"/>
  <c r="H9" i="16"/>
  <c r="G9" i="16"/>
  <c r="F9" i="16"/>
  <c r="E9" i="16"/>
  <c r="Q9" i="16" s="1"/>
  <c r="D9" i="16"/>
  <c r="Q8" i="16"/>
  <c r="P8" i="16"/>
  <c r="N8" i="8"/>
  <c r="O8" i="8"/>
  <c r="D9" i="8"/>
  <c r="E9" i="8"/>
  <c r="E61" i="8" s="1"/>
  <c r="F9" i="8"/>
  <c r="F61" i="8" s="1"/>
  <c r="G9" i="8"/>
  <c r="H9" i="8"/>
  <c r="H61" i="8" s="1"/>
  <c r="I9" i="8"/>
  <c r="I61" i="8" s="1"/>
  <c r="I67" i="8" s="1"/>
  <c r="I68" i="8" s="1"/>
  <c r="J9" i="8"/>
  <c r="K9" i="8"/>
  <c r="L9" i="8"/>
  <c r="M9" i="8"/>
  <c r="M61" i="8" s="1"/>
  <c r="M67" i="8" s="1"/>
  <c r="M68" i="8" s="1"/>
  <c r="N10" i="8"/>
  <c r="O10" i="8"/>
  <c r="N11" i="8"/>
  <c r="O11" i="8"/>
  <c r="N12" i="8"/>
  <c r="O12" i="8"/>
  <c r="N13" i="8"/>
  <c r="O13" i="8"/>
  <c r="D14" i="8"/>
  <c r="E14" i="8"/>
  <c r="F14" i="8"/>
  <c r="G14" i="8"/>
  <c r="H14" i="8"/>
  <c r="I14" i="8"/>
  <c r="J14" i="8"/>
  <c r="K14" i="8"/>
  <c r="O14" i="8" s="1"/>
  <c r="L14" i="8"/>
  <c r="M14" i="8"/>
  <c r="N15" i="8"/>
  <c r="O15" i="8"/>
  <c r="N16" i="8"/>
  <c r="O16" i="8"/>
  <c r="N17" i="8"/>
  <c r="O17" i="8"/>
  <c r="N18" i="8"/>
  <c r="O18" i="8"/>
  <c r="N19" i="8"/>
  <c r="O19" i="8"/>
  <c r="N20" i="8"/>
  <c r="O20" i="8"/>
  <c r="N21" i="8"/>
  <c r="O21" i="8"/>
  <c r="N22" i="8"/>
  <c r="O22" i="8"/>
  <c r="N23" i="8"/>
  <c r="O23" i="8"/>
  <c r="N24" i="8"/>
  <c r="O24" i="8"/>
  <c r="N25" i="8"/>
  <c r="O25" i="8"/>
  <c r="N26" i="8"/>
  <c r="O26" i="8"/>
  <c r="N27" i="8"/>
  <c r="O27" i="8"/>
  <c r="D28" i="8"/>
  <c r="E28" i="8"/>
  <c r="F28" i="8"/>
  <c r="G28" i="8"/>
  <c r="O28" i="8" s="1"/>
  <c r="H28" i="8"/>
  <c r="I28" i="8"/>
  <c r="J28" i="8"/>
  <c r="J61" i="8" s="1"/>
  <c r="K28" i="8"/>
  <c r="L28" i="8"/>
  <c r="N28" i="8" s="1"/>
  <c r="M28" i="8"/>
  <c r="N29" i="8"/>
  <c r="O29" i="8"/>
  <c r="N30" i="8"/>
  <c r="O30" i="8"/>
  <c r="N31" i="8"/>
  <c r="O31" i="8"/>
  <c r="N32" i="8"/>
  <c r="O32" i="8"/>
  <c r="D33" i="8"/>
  <c r="E33" i="8"/>
  <c r="F33" i="8"/>
  <c r="N33" i="8" s="1"/>
  <c r="G33" i="8"/>
  <c r="O33" i="8" s="1"/>
  <c r="H33" i="8"/>
  <c r="I33" i="8"/>
  <c r="J33" i="8"/>
  <c r="K33" i="8"/>
  <c r="L33" i="8"/>
  <c r="M33" i="8"/>
  <c r="N34" i="8"/>
  <c r="O34" i="8"/>
  <c r="N35" i="8"/>
  <c r="O35" i="8"/>
  <c r="N36" i="8"/>
  <c r="O36" i="8"/>
  <c r="N37" i="8"/>
  <c r="O37" i="8"/>
  <c r="N38" i="8"/>
  <c r="O38" i="8"/>
  <c r="N39" i="8"/>
  <c r="O39" i="8"/>
  <c r="N40" i="8"/>
  <c r="O40" i="8"/>
  <c r="N41" i="8"/>
  <c r="O41" i="8"/>
  <c r="N42" i="8"/>
  <c r="O42" i="8"/>
  <c r="N43" i="8"/>
  <c r="O43" i="8"/>
  <c r="N44" i="8"/>
  <c r="O44" i="8"/>
  <c r="N45" i="8"/>
  <c r="O45" i="8"/>
  <c r="N46" i="8"/>
  <c r="O46" i="8"/>
  <c r="N47" i="8"/>
  <c r="O47" i="8"/>
  <c r="N48" i="8"/>
  <c r="O48" i="8"/>
  <c r="N49" i="8"/>
  <c r="O49" i="8"/>
  <c r="N50" i="8"/>
  <c r="O50" i="8"/>
  <c r="N51" i="8"/>
  <c r="O51" i="8"/>
  <c r="N52" i="8"/>
  <c r="O52" i="8"/>
  <c r="N53" i="8"/>
  <c r="O53" i="8"/>
  <c r="N54" i="8"/>
  <c r="O54" i="8"/>
  <c r="N55" i="8"/>
  <c r="O55" i="8"/>
  <c r="D56" i="8"/>
  <c r="N56" i="8" s="1"/>
  <c r="E56" i="8"/>
  <c r="F56" i="8"/>
  <c r="G56" i="8"/>
  <c r="H56" i="8"/>
  <c r="I56" i="8"/>
  <c r="J56" i="8"/>
  <c r="K56" i="8"/>
  <c r="O56" i="8" s="1"/>
  <c r="L56" i="8"/>
  <c r="M56" i="8"/>
  <c r="N57" i="8"/>
  <c r="O57" i="8"/>
  <c r="N58" i="8"/>
  <c r="O58" i="8"/>
  <c r="D59" i="8"/>
  <c r="N59" i="8" s="1"/>
  <c r="E59" i="8"/>
  <c r="F59" i="8"/>
  <c r="G59" i="8"/>
  <c r="H59" i="8"/>
  <c r="I59" i="8"/>
  <c r="J59" i="8"/>
  <c r="K59" i="8"/>
  <c r="O59" i="8" s="1"/>
  <c r="L59" i="8"/>
  <c r="M59" i="8"/>
  <c r="N60" i="8"/>
  <c r="O60" i="8"/>
  <c r="D61" i="8"/>
  <c r="N62" i="8"/>
  <c r="O62" i="8"/>
  <c r="N63" i="8"/>
  <c r="O63" i="8"/>
  <c r="P8" i="9"/>
  <c r="Q8" i="9"/>
  <c r="D9" i="9"/>
  <c r="E9" i="9"/>
  <c r="Q9" i="9" s="1"/>
  <c r="F9" i="9"/>
  <c r="F61" i="9" s="1"/>
  <c r="G9" i="9"/>
  <c r="H9" i="9"/>
  <c r="H61" i="9" s="1"/>
  <c r="I9" i="9"/>
  <c r="J9" i="9"/>
  <c r="J61" i="9" s="1"/>
  <c r="K9" i="9"/>
  <c r="K61" i="9" s="1"/>
  <c r="K67" i="9" s="1"/>
  <c r="K68" i="9" s="1"/>
  <c r="L9" i="9"/>
  <c r="M9" i="9"/>
  <c r="M61" i="9" s="1"/>
  <c r="M67" i="9" s="1"/>
  <c r="M68" i="9" s="1"/>
  <c r="N9" i="9"/>
  <c r="O9" i="9"/>
  <c r="P10" i="9"/>
  <c r="Q10" i="9"/>
  <c r="P11" i="9"/>
  <c r="Q11" i="9"/>
  <c r="P12" i="9"/>
  <c r="Q12" i="9"/>
  <c r="P13" i="9"/>
  <c r="Q13" i="9"/>
  <c r="D14" i="9"/>
  <c r="E14" i="9"/>
  <c r="F14" i="9"/>
  <c r="G14" i="9"/>
  <c r="Q14" i="9" s="1"/>
  <c r="H14" i="9"/>
  <c r="I14" i="9"/>
  <c r="J14" i="9"/>
  <c r="K14" i="9"/>
  <c r="L14" i="9"/>
  <c r="M14" i="9"/>
  <c r="N14" i="9"/>
  <c r="P14" i="9" s="1"/>
  <c r="O14" i="9"/>
  <c r="P15" i="9"/>
  <c r="Q15" i="9"/>
  <c r="P16" i="9"/>
  <c r="Q16" i="9"/>
  <c r="P17" i="9"/>
  <c r="Q17" i="9"/>
  <c r="P18" i="9"/>
  <c r="Q18" i="9"/>
  <c r="P19" i="9"/>
  <c r="Q19" i="9"/>
  <c r="P20" i="9"/>
  <c r="Q20" i="9"/>
  <c r="P21" i="9"/>
  <c r="Q21" i="9"/>
  <c r="P22" i="9"/>
  <c r="Q22" i="9"/>
  <c r="P23" i="9"/>
  <c r="Q23" i="9"/>
  <c r="P24" i="9"/>
  <c r="Q24" i="9"/>
  <c r="P25" i="9"/>
  <c r="Q25" i="9"/>
  <c r="P26" i="9"/>
  <c r="Q26" i="9"/>
  <c r="P27" i="9"/>
  <c r="Q27" i="9"/>
  <c r="D28" i="9"/>
  <c r="P28" i="9" s="1"/>
  <c r="E28" i="9"/>
  <c r="F28" i="9"/>
  <c r="G28" i="9"/>
  <c r="H28" i="9"/>
  <c r="I28" i="9"/>
  <c r="J28" i="9"/>
  <c r="K28" i="9"/>
  <c r="L28" i="9"/>
  <c r="M28" i="9"/>
  <c r="N28" i="9"/>
  <c r="O28" i="9"/>
  <c r="O61" i="9" s="1"/>
  <c r="O67" i="9" s="1"/>
  <c r="O68" i="9" s="1"/>
  <c r="Q28" i="9"/>
  <c r="P29" i="9"/>
  <c r="Q29" i="9"/>
  <c r="P30" i="9"/>
  <c r="Q30" i="9"/>
  <c r="P31" i="9"/>
  <c r="Q31" i="9"/>
  <c r="P32" i="9"/>
  <c r="Q32" i="9"/>
  <c r="D33" i="9"/>
  <c r="P33" i="9" s="1"/>
  <c r="E33" i="9"/>
  <c r="F33" i="9"/>
  <c r="G33" i="9"/>
  <c r="H33" i="9"/>
  <c r="I33" i="9"/>
  <c r="J33" i="9"/>
  <c r="K33" i="9"/>
  <c r="Q33" i="9" s="1"/>
  <c r="L33" i="9"/>
  <c r="M33" i="9"/>
  <c r="N33" i="9"/>
  <c r="O33" i="9"/>
  <c r="P34" i="9"/>
  <c r="Q34" i="9"/>
  <c r="P35" i="9"/>
  <c r="Q35" i="9"/>
  <c r="P36" i="9"/>
  <c r="Q36" i="9"/>
  <c r="P37" i="9"/>
  <c r="Q37" i="9"/>
  <c r="P38" i="9"/>
  <c r="Q38" i="9"/>
  <c r="P39" i="9"/>
  <c r="Q39" i="9"/>
  <c r="P40" i="9"/>
  <c r="Q40" i="9"/>
  <c r="P41" i="9"/>
  <c r="Q41" i="9"/>
  <c r="P42" i="9"/>
  <c r="Q42" i="9"/>
  <c r="P43" i="9"/>
  <c r="Q43" i="9"/>
  <c r="P44" i="9"/>
  <c r="Q44" i="9"/>
  <c r="P45" i="9"/>
  <c r="Q45" i="9"/>
  <c r="P46" i="9"/>
  <c r="Q46" i="9"/>
  <c r="P47" i="9"/>
  <c r="Q47" i="9"/>
  <c r="P48" i="9"/>
  <c r="Q48" i="9"/>
  <c r="P49" i="9"/>
  <c r="Q49" i="9"/>
  <c r="P50" i="9"/>
  <c r="Q50" i="9"/>
  <c r="P51" i="9"/>
  <c r="Q51" i="9"/>
  <c r="P52" i="9"/>
  <c r="Q52" i="9"/>
  <c r="P53" i="9"/>
  <c r="Q53" i="9"/>
  <c r="P54" i="9"/>
  <c r="Q54" i="9"/>
  <c r="P55" i="9"/>
  <c r="Q55" i="9"/>
  <c r="D56" i="9"/>
  <c r="E56" i="9"/>
  <c r="F56" i="9"/>
  <c r="P56" i="9" s="1"/>
  <c r="G56" i="9"/>
  <c r="G61" i="9" s="1"/>
  <c r="G67" i="9" s="1"/>
  <c r="G68" i="9" s="1"/>
  <c r="H56" i="9"/>
  <c r="I56" i="9"/>
  <c r="J56" i="9"/>
  <c r="K56" i="9"/>
  <c r="L56" i="9"/>
  <c r="M56" i="9"/>
  <c r="N56" i="9"/>
  <c r="O56" i="9"/>
  <c r="P57" i="9"/>
  <c r="Q57" i="9"/>
  <c r="P58" i="9"/>
  <c r="Q58" i="9"/>
  <c r="D59" i="9"/>
  <c r="P59" i="9" s="1"/>
  <c r="E59" i="9"/>
  <c r="F59" i="9"/>
  <c r="G59" i="9"/>
  <c r="H59" i="9"/>
  <c r="I59" i="9"/>
  <c r="J59" i="9"/>
  <c r="K59" i="9"/>
  <c r="L59" i="9"/>
  <c r="M59" i="9"/>
  <c r="N59" i="9"/>
  <c r="O59" i="9"/>
  <c r="P60" i="9"/>
  <c r="Q60" i="9"/>
  <c r="N61" i="9"/>
  <c r="P62" i="9"/>
  <c r="Q62" i="9"/>
  <c r="P63" i="9"/>
  <c r="Q63" i="9"/>
  <c r="P8" i="11"/>
  <c r="Q8" i="11"/>
  <c r="D9" i="11"/>
  <c r="P9" i="11" s="1"/>
  <c r="E9" i="11"/>
  <c r="F9" i="11"/>
  <c r="G9" i="11"/>
  <c r="Q9" i="11" s="1"/>
  <c r="H9" i="11"/>
  <c r="H61" i="11" s="1"/>
  <c r="I9" i="11"/>
  <c r="J9" i="11"/>
  <c r="K9" i="11"/>
  <c r="L9" i="11"/>
  <c r="L61" i="11" s="1"/>
  <c r="M9" i="11"/>
  <c r="M61" i="11" s="1"/>
  <c r="M67" i="11" s="1"/>
  <c r="M68" i="11" s="1"/>
  <c r="N9" i="11"/>
  <c r="O9" i="11"/>
  <c r="O61" i="11" s="1"/>
  <c r="O67" i="11" s="1"/>
  <c r="O68" i="11" s="1"/>
  <c r="P10" i="11"/>
  <c r="Q10" i="11"/>
  <c r="P11" i="11"/>
  <c r="Q11" i="11"/>
  <c r="P12" i="11"/>
  <c r="Q12" i="11"/>
  <c r="P13" i="11"/>
  <c r="Q13" i="11"/>
  <c r="D14" i="11"/>
  <c r="E14" i="11"/>
  <c r="F14" i="11"/>
  <c r="G14" i="11"/>
  <c r="H14" i="11"/>
  <c r="I14" i="11"/>
  <c r="Q14" i="11" s="1"/>
  <c r="J14" i="11"/>
  <c r="K14" i="11"/>
  <c r="L14" i="11"/>
  <c r="M14" i="11"/>
  <c r="N14" i="11"/>
  <c r="N61" i="11" s="1"/>
  <c r="O14" i="11"/>
  <c r="P15" i="11"/>
  <c r="Q15" i="11"/>
  <c r="P16" i="11"/>
  <c r="Q16" i="11"/>
  <c r="P17" i="11"/>
  <c r="Q17" i="11"/>
  <c r="P18" i="11"/>
  <c r="Q18" i="11"/>
  <c r="P19" i="11"/>
  <c r="Q19" i="11"/>
  <c r="P20" i="11"/>
  <c r="Q20" i="11"/>
  <c r="P21" i="11"/>
  <c r="Q21" i="11"/>
  <c r="P22" i="11"/>
  <c r="Q22" i="11"/>
  <c r="P23" i="11"/>
  <c r="Q23" i="11"/>
  <c r="P24" i="11"/>
  <c r="Q24" i="11"/>
  <c r="P25" i="11"/>
  <c r="Q25" i="11"/>
  <c r="P26" i="11"/>
  <c r="Q26" i="11"/>
  <c r="P27" i="11"/>
  <c r="Q27" i="11"/>
  <c r="D28" i="11"/>
  <c r="E28" i="11"/>
  <c r="E61" i="11" s="1"/>
  <c r="F28" i="11"/>
  <c r="G28" i="11"/>
  <c r="H28" i="11"/>
  <c r="P28" i="11" s="1"/>
  <c r="I28" i="11"/>
  <c r="J28" i="11"/>
  <c r="K28" i="11"/>
  <c r="L28" i="11"/>
  <c r="M28" i="11"/>
  <c r="N28" i="11"/>
  <c r="O28" i="11"/>
  <c r="P29" i="11"/>
  <c r="Q29" i="11"/>
  <c r="P30" i="11"/>
  <c r="Q30" i="11"/>
  <c r="P31" i="11"/>
  <c r="Q31" i="11"/>
  <c r="P32" i="11"/>
  <c r="Q32" i="11"/>
  <c r="D33" i="11"/>
  <c r="P33" i="11" s="1"/>
  <c r="E33" i="11"/>
  <c r="F33" i="11"/>
  <c r="G33" i="11"/>
  <c r="H33" i="11"/>
  <c r="I33" i="11"/>
  <c r="J33" i="11"/>
  <c r="K33" i="11"/>
  <c r="L33" i="11"/>
  <c r="M33" i="11"/>
  <c r="Q33" i="11" s="1"/>
  <c r="N33" i="11"/>
  <c r="O33" i="11"/>
  <c r="P34" i="11"/>
  <c r="Q34" i="11"/>
  <c r="P35" i="11"/>
  <c r="Q35" i="11"/>
  <c r="P36" i="11"/>
  <c r="Q36" i="11"/>
  <c r="P37" i="11"/>
  <c r="Q37" i="11"/>
  <c r="P38" i="11"/>
  <c r="Q38" i="11"/>
  <c r="P39" i="11"/>
  <c r="Q39" i="11"/>
  <c r="P40" i="11"/>
  <c r="Q40" i="11"/>
  <c r="P41" i="11"/>
  <c r="Q41" i="11"/>
  <c r="P42" i="11"/>
  <c r="Q42" i="11"/>
  <c r="P43" i="11"/>
  <c r="Q43" i="11"/>
  <c r="P44" i="11"/>
  <c r="Q44" i="11"/>
  <c r="P45" i="11"/>
  <c r="Q45" i="11"/>
  <c r="P46" i="11"/>
  <c r="Q46" i="11"/>
  <c r="P47" i="11"/>
  <c r="Q47" i="11"/>
  <c r="P48" i="11"/>
  <c r="Q48" i="11"/>
  <c r="P49" i="11"/>
  <c r="Q49" i="11"/>
  <c r="P50" i="11"/>
  <c r="Q50" i="11"/>
  <c r="P51" i="11"/>
  <c r="Q51" i="11"/>
  <c r="P52" i="11"/>
  <c r="Q52" i="11"/>
  <c r="P53" i="11"/>
  <c r="Q53" i="11"/>
  <c r="P54" i="11"/>
  <c r="Q54" i="11"/>
  <c r="P55" i="11"/>
  <c r="Q55" i="11"/>
  <c r="D56" i="11"/>
  <c r="E56" i="11"/>
  <c r="Q56" i="11" s="1"/>
  <c r="F56" i="11"/>
  <c r="G56" i="11"/>
  <c r="H56" i="11"/>
  <c r="I56" i="11"/>
  <c r="J56" i="11"/>
  <c r="P56" i="11" s="1"/>
  <c r="K56" i="11"/>
  <c r="L56" i="11"/>
  <c r="M56" i="11"/>
  <c r="N56" i="11"/>
  <c r="O56" i="11"/>
  <c r="P57" i="11"/>
  <c r="Q57" i="11"/>
  <c r="P58" i="11"/>
  <c r="Q58" i="11"/>
  <c r="D59" i="11"/>
  <c r="E59" i="11"/>
  <c r="Q59" i="11" s="1"/>
  <c r="F59" i="11"/>
  <c r="G59" i="11"/>
  <c r="H59" i="11"/>
  <c r="P59" i="11" s="1"/>
  <c r="I59" i="11"/>
  <c r="J59" i="11"/>
  <c r="K59" i="11"/>
  <c r="L59" i="11"/>
  <c r="M59" i="11"/>
  <c r="N59" i="11"/>
  <c r="O59" i="11"/>
  <c r="P60" i="11"/>
  <c r="Q60" i="11"/>
  <c r="I61" i="11"/>
  <c r="I67" i="11" s="1"/>
  <c r="I68" i="11" s="1"/>
  <c r="P62" i="11"/>
  <c r="Q62" i="11"/>
  <c r="P63" i="11"/>
  <c r="Q63" i="11"/>
  <c r="P8" i="12"/>
  <c r="Q8" i="12"/>
  <c r="D9" i="12"/>
  <c r="D61" i="12" s="1"/>
  <c r="E9" i="12"/>
  <c r="F9" i="12"/>
  <c r="G9" i="12"/>
  <c r="H9" i="12"/>
  <c r="I9" i="12"/>
  <c r="I61" i="12" s="1"/>
  <c r="I67" i="12" s="1"/>
  <c r="I68" i="12" s="1"/>
  <c r="J9" i="12"/>
  <c r="K9" i="12"/>
  <c r="Q9" i="12" s="1"/>
  <c r="L9" i="12"/>
  <c r="M9" i="12"/>
  <c r="M61" i="12" s="1"/>
  <c r="M67" i="12" s="1"/>
  <c r="M68" i="12" s="1"/>
  <c r="N9" i="12"/>
  <c r="O9" i="12"/>
  <c r="O61" i="12" s="1"/>
  <c r="O67" i="12" s="1"/>
  <c r="O68" i="12" s="1"/>
  <c r="P10" i="12"/>
  <c r="Q10" i="12"/>
  <c r="P11" i="12"/>
  <c r="Q11" i="12"/>
  <c r="P12" i="12"/>
  <c r="Q12" i="12"/>
  <c r="P13" i="12"/>
  <c r="Q13" i="12"/>
  <c r="D14" i="12"/>
  <c r="P14" i="12" s="1"/>
  <c r="E14" i="12"/>
  <c r="F14" i="12"/>
  <c r="F61" i="12" s="1"/>
  <c r="G14" i="12"/>
  <c r="H14" i="12"/>
  <c r="I14" i="12"/>
  <c r="Q14" i="12" s="1"/>
  <c r="J14" i="12"/>
  <c r="J61" i="12" s="1"/>
  <c r="K14" i="12"/>
  <c r="L14" i="12"/>
  <c r="M14" i="12"/>
  <c r="N14" i="12"/>
  <c r="O14" i="12"/>
  <c r="P15" i="12"/>
  <c r="Q15" i="12"/>
  <c r="P16" i="12"/>
  <c r="Q16" i="12"/>
  <c r="P17" i="12"/>
  <c r="Q17" i="12"/>
  <c r="P18" i="12"/>
  <c r="Q18" i="12"/>
  <c r="P19" i="12"/>
  <c r="Q19" i="12"/>
  <c r="P20" i="12"/>
  <c r="Q20" i="12"/>
  <c r="P21" i="12"/>
  <c r="Q21" i="12"/>
  <c r="P22" i="12"/>
  <c r="Q22" i="12"/>
  <c r="P23" i="12"/>
  <c r="Q23" i="12"/>
  <c r="P24" i="12"/>
  <c r="Q24" i="12"/>
  <c r="P25" i="12"/>
  <c r="Q25" i="12"/>
  <c r="P26" i="12"/>
  <c r="Q26" i="12"/>
  <c r="P27" i="12"/>
  <c r="Q27" i="12"/>
  <c r="D28" i="12"/>
  <c r="E28" i="12"/>
  <c r="Q28" i="12" s="1"/>
  <c r="F28" i="12"/>
  <c r="G28" i="12"/>
  <c r="H28" i="12"/>
  <c r="I28" i="12"/>
  <c r="J28" i="12"/>
  <c r="K28" i="12"/>
  <c r="L28" i="12"/>
  <c r="P28" i="12" s="1"/>
  <c r="M28" i="12"/>
  <c r="N28" i="12"/>
  <c r="N61" i="12" s="1"/>
  <c r="O28" i="12"/>
  <c r="P29" i="12"/>
  <c r="Q29" i="12"/>
  <c r="P30" i="12"/>
  <c r="Q30" i="12"/>
  <c r="P31" i="12"/>
  <c r="Q31" i="12"/>
  <c r="P32" i="12"/>
  <c r="Q32" i="12"/>
  <c r="D33" i="12"/>
  <c r="E33" i="12"/>
  <c r="F33" i="12"/>
  <c r="G33" i="12"/>
  <c r="H33" i="12"/>
  <c r="P33" i="12" s="1"/>
  <c r="I33" i="12"/>
  <c r="J33" i="12"/>
  <c r="K33" i="12"/>
  <c r="Q33" i="12" s="1"/>
  <c r="L33" i="12"/>
  <c r="L61" i="12" s="1"/>
  <c r="M33" i="12"/>
  <c r="N33" i="12"/>
  <c r="O33" i="12"/>
  <c r="P34" i="12"/>
  <c r="Q34" i="12"/>
  <c r="P35" i="12"/>
  <c r="Q35" i="12"/>
  <c r="P36" i="12"/>
  <c r="Q36" i="12"/>
  <c r="P37" i="12"/>
  <c r="Q37" i="12"/>
  <c r="P38" i="12"/>
  <c r="Q38" i="12"/>
  <c r="P39" i="12"/>
  <c r="Q39" i="12"/>
  <c r="P40" i="12"/>
  <c r="Q40" i="12"/>
  <c r="P41" i="12"/>
  <c r="Q41" i="12"/>
  <c r="P42" i="12"/>
  <c r="Q42" i="12"/>
  <c r="P43" i="12"/>
  <c r="Q43" i="12"/>
  <c r="P44" i="12"/>
  <c r="Q44" i="12"/>
  <c r="P45" i="12"/>
  <c r="Q45" i="12"/>
  <c r="P46" i="12"/>
  <c r="Q46" i="12"/>
  <c r="P47" i="12"/>
  <c r="Q47" i="12"/>
  <c r="P48" i="12"/>
  <c r="Q48" i="12"/>
  <c r="P49" i="12"/>
  <c r="Q49" i="12"/>
  <c r="P50" i="12"/>
  <c r="Q50" i="12"/>
  <c r="P51" i="12"/>
  <c r="Q51" i="12"/>
  <c r="P52" i="12"/>
  <c r="Q52" i="12"/>
  <c r="P53" i="12"/>
  <c r="Q53" i="12"/>
  <c r="P54" i="12"/>
  <c r="Q54" i="12"/>
  <c r="P55" i="12"/>
  <c r="Q55" i="12"/>
  <c r="D56" i="12"/>
  <c r="P56" i="12" s="1"/>
  <c r="E56" i="12"/>
  <c r="Q56" i="12" s="1"/>
  <c r="F56" i="12"/>
  <c r="G56" i="12"/>
  <c r="H56" i="12"/>
  <c r="I56" i="12"/>
  <c r="J56" i="12"/>
  <c r="K56" i="12"/>
  <c r="L56" i="12"/>
  <c r="M56" i="12"/>
  <c r="N56" i="12"/>
  <c r="O56" i="12"/>
  <c r="P57" i="12"/>
  <c r="Q57" i="12"/>
  <c r="P58" i="12"/>
  <c r="Q58" i="12"/>
  <c r="D59" i="12"/>
  <c r="E59" i="12"/>
  <c r="Q59" i="12" s="1"/>
  <c r="F59" i="12"/>
  <c r="G59" i="12"/>
  <c r="G61" i="12" s="1"/>
  <c r="G67" i="12" s="1"/>
  <c r="G68" i="12" s="1"/>
  <c r="H59" i="12"/>
  <c r="I59" i="12"/>
  <c r="J59" i="12"/>
  <c r="P59" i="12" s="1"/>
  <c r="K59" i="12"/>
  <c r="L59" i="12"/>
  <c r="M59" i="12"/>
  <c r="N59" i="12"/>
  <c r="O59" i="12"/>
  <c r="P60" i="12"/>
  <c r="Q60" i="12"/>
  <c r="P62" i="12"/>
  <c r="Q62" i="12"/>
  <c r="P63" i="12"/>
  <c r="Q63" i="12"/>
  <c r="K30" i="14"/>
  <c r="Q61" i="1"/>
  <c r="Q62" i="1"/>
  <c r="Q63" i="1"/>
  <c r="E68" i="1"/>
  <c r="E69" i="1" s="1"/>
  <c r="G68" i="1"/>
  <c r="I68" i="1"/>
  <c r="I69" i="1" s="1"/>
  <c r="K68" i="1"/>
  <c r="K69" i="1" s="1"/>
  <c r="M68" i="1"/>
  <c r="M69" i="1" s="1"/>
  <c r="O68" i="1"/>
  <c r="Q68" i="1"/>
  <c r="Q69" i="1" s="1"/>
  <c r="G69" i="1"/>
  <c r="O69" i="1"/>
  <c r="E67" i="7"/>
  <c r="E68" i="7" s="1"/>
  <c r="G67" i="7"/>
  <c r="G68" i="7" s="1"/>
  <c r="I67" i="7"/>
  <c r="K67" i="7"/>
  <c r="K68" i="7" s="1"/>
  <c r="M67" i="7"/>
  <c r="M68" i="7"/>
  <c r="O67" i="7"/>
  <c r="O68" i="7" s="1"/>
  <c r="Q67" i="7"/>
  <c r="I68" i="7"/>
  <c r="Q68" i="7"/>
  <c r="P9" i="16"/>
  <c r="E61" i="16"/>
  <c r="E67" i="16" s="1"/>
  <c r="E68" i="16" s="1"/>
  <c r="K61" i="11"/>
  <c r="K67" i="11" s="1"/>
  <c r="K68" i="11" s="1"/>
  <c r="G61" i="11"/>
  <c r="G67" i="11" s="1"/>
  <c r="G68" i="11" s="1"/>
  <c r="Q59" i="9"/>
  <c r="K61" i="8"/>
  <c r="K67" i="8" s="1"/>
  <c r="K68" i="8" s="1"/>
  <c r="J61" i="11"/>
  <c r="F61" i="11"/>
  <c r="Q28" i="11"/>
  <c r="I61" i="9"/>
  <c r="I67" i="9" s="1"/>
  <c r="I68" i="9" s="1"/>
  <c r="E61" i="9"/>
  <c r="E67" i="9" s="1"/>
  <c r="E68" i="9" s="1"/>
  <c r="L61" i="9"/>
  <c r="D61" i="9"/>
  <c r="P61" i="9" s="1"/>
  <c r="N14" i="8"/>
  <c r="P61" i="12" l="1"/>
  <c r="E67" i="11"/>
  <c r="E68" i="11" s="1"/>
  <c r="Q61" i="11"/>
  <c r="Q67" i="11" s="1"/>
  <c r="Q68" i="11" s="1"/>
  <c r="O61" i="8"/>
  <c r="O67" i="8" s="1"/>
  <c r="O68" i="8" s="1"/>
  <c r="E67" i="8"/>
  <c r="E68" i="8" s="1"/>
  <c r="Q61" i="9"/>
  <c r="Q67" i="9" s="1"/>
  <c r="Q68" i="9" s="1"/>
  <c r="P9" i="12"/>
  <c r="K61" i="12"/>
  <c r="K67" i="12" s="1"/>
  <c r="K68" i="12" s="1"/>
  <c r="F61" i="16"/>
  <c r="K61" i="16"/>
  <c r="K67" i="16" s="1"/>
  <c r="K68" i="16" s="1"/>
  <c r="Q56" i="9"/>
  <c r="O9" i="8"/>
  <c r="H61" i="12"/>
  <c r="E61" i="12"/>
  <c r="D61" i="11"/>
  <c r="P61" i="11" s="1"/>
  <c r="N9" i="8"/>
  <c r="G61" i="8"/>
  <c r="G67" i="8" s="1"/>
  <c r="G68" i="8" s="1"/>
  <c r="L61" i="8"/>
  <c r="N61" i="8" s="1"/>
  <c r="M61" i="16"/>
  <c r="M67" i="16" s="1"/>
  <c r="M68" i="16" s="1"/>
  <c r="P9" i="9"/>
  <c r="P14" i="11"/>
  <c r="D61" i="16"/>
  <c r="P61" i="16" s="1"/>
  <c r="F33" i="17"/>
  <c r="J33" i="17" s="1"/>
  <c r="K33" i="17" s="1"/>
  <c r="Q61" i="16" l="1"/>
  <c r="Q67" i="16" s="1"/>
  <c r="Q68" i="16" s="1"/>
  <c r="Q61" i="12"/>
  <c r="Q67" i="12" s="1"/>
  <c r="Q68" i="12" s="1"/>
  <c r="E67" i="12"/>
  <c r="E68" i="12" s="1"/>
</calcChain>
</file>

<file path=xl/sharedStrings.xml><?xml version="1.0" encoding="utf-8"?>
<sst xmlns="http://schemas.openxmlformats.org/spreadsheetml/2006/main" count="691" uniqueCount="96">
  <si>
    <t>部門</t>
    <rPh sb="0" eb="2">
      <t>ブモン</t>
    </rPh>
    <phoneticPr fontId="2"/>
  </si>
  <si>
    <t>室</t>
    <rPh sb="0" eb="1">
      <t>シツ</t>
    </rPh>
    <phoneticPr fontId="2"/>
  </si>
  <si>
    <t>面積</t>
    <rPh sb="0" eb="2">
      <t>メンセキ</t>
    </rPh>
    <phoneticPr fontId="2"/>
  </si>
  <si>
    <t>計</t>
    <rPh sb="0" eb="1">
      <t>ケイ</t>
    </rPh>
    <phoneticPr fontId="2"/>
  </si>
  <si>
    <t>居室</t>
    <rPh sb="0" eb="2">
      <t>キョシツ</t>
    </rPh>
    <phoneticPr fontId="2"/>
  </si>
  <si>
    <t>個室</t>
    <rPh sb="0" eb="2">
      <t>コシツ</t>
    </rPh>
    <phoneticPr fontId="2"/>
  </si>
  <si>
    <t>（小計１）</t>
    <rPh sb="1" eb="3">
      <t>ショウケイ</t>
    </rPh>
    <phoneticPr fontId="2"/>
  </si>
  <si>
    <t>食堂</t>
    <rPh sb="0" eb="2">
      <t>ショクドウ</t>
    </rPh>
    <phoneticPr fontId="2"/>
  </si>
  <si>
    <t>配膳室</t>
    <rPh sb="0" eb="3">
      <t>ハイゼンシツ</t>
    </rPh>
    <phoneticPr fontId="2"/>
  </si>
  <si>
    <t>娯楽室</t>
    <rPh sb="0" eb="3">
      <t>ゴラクシツ</t>
    </rPh>
    <phoneticPr fontId="2"/>
  </si>
  <si>
    <t>集会室</t>
    <rPh sb="0" eb="3">
      <t>シュウカイシツ</t>
    </rPh>
    <phoneticPr fontId="2"/>
  </si>
  <si>
    <t>作業室</t>
    <rPh sb="0" eb="3">
      <t>サギョウシツ</t>
    </rPh>
    <phoneticPr fontId="2"/>
  </si>
  <si>
    <t>一般浴室</t>
    <rPh sb="0" eb="2">
      <t>イッパン</t>
    </rPh>
    <rPh sb="2" eb="4">
      <t>ヨクシツ</t>
    </rPh>
    <phoneticPr fontId="2"/>
  </si>
  <si>
    <t>機械浴室</t>
    <rPh sb="0" eb="2">
      <t>キカイ</t>
    </rPh>
    <rPh sb="2" eb="4">
      <t>ヨクシツ</t>
    </rPh>
    <phoneticPr fontId="2"/>
  </si>
  <si>
    <t>介助浴室</t>
    <rPh sb="0" eb="2">
      <t>カイジョ</t>
    </rPh>
    <rPh sb="2" eb="4">
      <t>ヨクシツ</t>
    </rPh>
    <phoneticPr fontId="2"/>
  </si>
  <si>
    <t>脱衣室</t>
    <rPh sb="0" eb="3">
      <t>ダツイシツ</t>
    </rPh>
    <phoneticPr fontId="2"/>
  </si>
  <si>
    <t>便所</t>
    <rPh sb="0" eb="2">
      <t>ベンジョ</t>
    </rPh>
    <phoneticPr fontId="2"/>
  </si>
  <si>
    <t>霊安室</t>
    <rPh sb="0" eb="3">
      <t>レイアンシツ</t>
    </rPh>
    <phoneticPr fontId="2"/>
  </si>
  <si>
    <t>（小計２）</t>
    <rPh sb="1" eb="3">
      <t>ショウケイ</t>
    </rPh>
    <phoneticPr fontId="2"/>
  </si>
  <si>
    <t>利用者共用</t>
    <rPh sb="0" eb="3">
      <t>リヨウシャ</t>
    </rPh>
    <rPh sb="3" eb="5">
      <t>キョウヨウ</t>
    </rPh>
    <phoneticPr fontId="2"/>
  </si>
  <si>
    <t>医療・リハビリ</t>
    <rPh sb="0" eb="2">
      <t>イリョウ</t>
    </rPh>
    <phoneticPr fontId="2"/>
  </si>
  <si>
    <t>静養室</t>
    <rPh sb="0" eb="2">
      <t>セイヨウ</t>
    </rPh>
    <rPh sb="2" eb="3">
      <t>シツ</t>
    </rPh>
    <phoneticPr fontId="2"/>
  </si>
  <si>
    <t>機能訓練室</t>
    <rPh sb="0" eb="2">
      <t>キノウ</t>
    </rPh>
    <rPh sb="2" eb="4">
      <t>クンレン</t>
    </rPh>
    <rPh sb="4" eb="5">
      <t>シツ</t>
    </rPh>
    <phoneticPr fontId="2"/>
  </si>
  <si>
    <t>（小計３）</t>
    <rPh sb="1" eb="3">
      <t>ショウケイ</t>
    </rPh>
    <phoneticPr fontId="2"/>
  </si>
  <si>
    <t>事務室</t>
    <rPh sb="0" eb="3">
      <t>ジムシツ</t>
    </rPh>
    <phoneticPr fontId="2"/>
  </si>
  <si>
    <t>会議室</t>
    <rPh sb="0" eb="3">
      <t>カイギシツ</t>
    </rPh>
    <phoneticPr fontId="2"/>
  </si>
  <si>
    <t>介護職員室</t>
    <rPh sb="0" eb="2">
      <t>カイゴ</t>
    </rPh>
    <rPh sb="2" eb="5">
      <t>ショクインシツ</t>
    </rPh>
    <phoneticPr fontId="2"/>
  </si>
  <si>
    <t>栄養士室</t>
    <rPh sb="0" eb="3">
      <t>エイヨウシ</t>
    </rPh>
    <rPh sb="3" eb="4">
      <t>シツ</t>
    </rPh>
    <phoneticPr fontId="2"/>
  </si>
  <si>
    <t>休憩室</t>
    <rPh sb="0" eb="3">
      <t>キュウケイシツ</t>
    </rPh>
    <phoneticPr fontId="2"/>
  </si>
  <si>
    <t>浴室等</t>
    <rPh sb="0" eb="2">
      <t>ヨクシツ</t>
    </rPh>
    <rPh sb="2" eb="3">
      <t>トウ</t>
    </rPh>
    <phoneticPr fontId="2"/>
  </si>
  <si>
    <t>物品倉庫</t>
    <rPh sb="0" eb="2">
      <t>ブッピン</t>
    </rPh>
    <rPh sb="2" eb="4">
      <t>ソウコ</t>
    </rPh>
    <phoneticPr fontId="2"/>
  </si>
  <si>
    <t>調理専門</t>
    <rPh sb="0" eb="2">
      <t>チョウリ</t>
    </rPh>
    <rPh sb="2" eb="4">
      <t>センモン</t>
    </rPh>
    <phoneticPr fontId="2"/>
  </si>
  <si>
    <t>ボランティア室</t>
    <rPh sb="6" eb="7">
      <t>シツ</t>
    </rPh>
    <phoneticPr fontId="2"/>
  </si>
  <si>
    <t>職員食堂</t>
    <rPh sb="0" eb="2">
      <t>ショクイン</t>
    </rPh>
    <rPh sb="2" eb="4">
      <t>ショクドウ</t>
    </rPh>
    <phoneticPr fontId="2"/>
  </si>
  <si>
    <t>職員便所</t>
    <rPh sb="0" eb="2">
      <t>ショクイン</t>
    </rPh>
    <rPh sb="2" eb="4">
      <t>ベンジョ</t>
    </rPh>
    <phoneticPr fontId="2"/>
  </si>
  <si>
    <t>汚物処理室</t>
    <rPh sb="0" eb="2">
      <t>オブツ</t>
    </rPh>
    <rPh sb="2" eb="5">
      <t>ショリシツ</t>
    </rPh>
    <phoneticPr fontId="2"/>
  </si>
  <si>
    <t>介護材料室</t>
    <rPh sb="0" eb="2">
      <t>カイゴ</t>
    </rPh>
    <rPh sb="2" eb="4">
      <t>ザイリョウ</t>
    </rPh>
    <rPh sb="4" eb="5">
      <t>シツ</t>
    </rPh>
    <phoneticPr fontId="2"/>
  </si>
  <si>
    <t>機械室</t>
    <rPh sb="0" eb="3">
      <t>キカイシツ</t>
    </rPh>
    <phoneticPr fontId="2"/>
  </si>
  <si>
    <t>（小計４）</t>
    <rPh sb="1" eb="3">
      <t>ショウケイ</t>
    </rPh>
    <phoneticPr fontId="2"/>
  </si>
  <si>
    <t>その他</t>
    <rPh sb="2" eb="3">
      <t>タ</t>
    </rPh>
    <phoneticPr fontId="2"/>
  </si>
  <si>
    <t>階段・エレベーター</t>
    <rPh sb="0" eb="2">
      <t>カイダン</t>
    </rPh>
    <phoneticPr fontId="2"/>
  </si>
  <si>
    <t>廊下・ホール</t>
    <rPh sb="0" eb="2">
      <t>ロウカ</t>
    </rPh>
    <phoneticPr fontId="2"/>
  </si>
  <si>
    <t>（小計５）</t>
    <rPh sb="1" eb="3">
      <t>ショウケイ</t>
    </rPh>
    <phoneticPr fontId="2"/>
  </si>
  <si>
    <t>管　　　理</t>
    <rPh sb="0" eb="1">
      <t>カン</t>
    </rPh>
    <rPh sb="4" eb="5">
      <t>リ</t>
    </rPh>
    <phoneticPr fontId="2"/>
  </si>
  <si>
    <t>合　　　計</t>
    <rPh sb="0" eb="1">
      <t>ゴウ</t>
    </rPh>
    <rPh sb="4" eb="5">
      <t>ケイ</t>
    </rPh>
    <phoneticPr fontId="2"/>
  </si>
  <si>
    <t>室　　名</t>
    <rPh sb="0" eb="1">
      <t>シツ</t>
    </rPh>
    <rPh sb="3" eb="4">
      <t>メイ</t>
    </rPh>
    <phoneticPr fontId="2"/>
  </si>
  <si>
    <t>(全　　　体）</t>
    <rPh sb="1" eb="2">
      <t>ゼン</t>
    </rPh>
    <rPh sb="5" eb="6">
      <t>カラダ</t>
    </rPh>
    <phoneticPr fontId="2"/>
  </si>
  <si>
    <t>（小計６）</t>
    <rPh sb="1" eb="3">
      <t>ショウケイ</t>
    </rPh>
    <phoneticPr fontId="2"/>
  </si>
  <si>
    <t>準個人的スペース</t>
    <rPh sb="0" eb="1">
      <t>ジュン</t>
    </rPh>
    <rPh sb="1" eb="3">
      <t>コジン</t>
    </rPh>
    <rPh sb="3" eb="4">
      <t>テキ</t>
    </rPh>
    <phoneticPr fontId="2"/>
  </si>
  <si>
    <t>（再掲）共用面積計</t>
    <rPh sb="1" eb="3">
      <t>サイケイ</t>
    </rPh>
    <rPh sb="4" eb="6">
      <t>キョウヨウ</t>
    </rPh>
    <rPh sb="6" eb="8">
      <t>メンセキ</t>
    </rPh>
    <rPh sb="8" eb="9">
      <t>ケイ</t>
    </rPh>
    <phoneticPr fontId="2"/>
  </si>
  <si>
    <t>（再掲）専用面積計</t>
    <rPh sb="1" eb="3">
      <t>サイケイ</t>
    </rPh>
    <rPh sb="4" eb="6">
      <t>センヨウ</t>
    </rPh>
    <rPh sb="6" eb="8">
      <t>メンセキ</t>
    </rPh>
    <rPh sb="8" eb="9">
      <t>ケイ</t>
    </rPh>
    <phoneticPr fontId="2"/>
  </si>
  <si>
    <t>調理室</t>
    <rPh sb="0" eb="3">
      <t>チョウリシツ</t>
    </rPh>
    <phoneticPr fontId="2"/>
  </si>
  <si>
    <t>共同生活室</t>
    <rPh sb="0" eb="2">
      <t>キョウドウ</t>
    </rPh>
    <rPh sb="2" eb="4">
      <t>セイカツ</t>
    </rPh>
    <rPh sb="4" eb="5">
      <t>シツ</t>
    </rPh>
    <phoneticPr fontId="2"/>
  </si>
  <si>
    <t>洗濯室</t>
    <rPh sb="0" eb="2">
      <t>センタク</t>
    </rPh>
    <rPh sb="2" eb="3">
      <t>シツ</t>
    </rPh>
    <phoneticPr fontId="2"/>
  </si>
  <si>
    <t>医務室</t>
    <rPh sb="0" eb="3">
      <t>イムシツ</t>
    </rPh>
    <phoneticPr fontId="2"/>
  </si>
  <si>
    <t>看護師室</t>
    <rPh sb="0" eb="2">
      <t>カンゴ</t>
    </rPh>
    <rPh sb="2" eb="3">
      <t>シ</t>
    </rPh>
    <rPh sb="3" eb="4">
      <t>シツ</t>
    </rPh>
    <phoneticPr fontId="2"/>
  </si>
  <si>
    <t>宿直室</t>
    <rPh sb="0" eb="3">
      <t>シュクチョクシツ</t>
    </rPh>
    <phoneticPr fontId="2"/>
  </si>
  <si>
    <t>食品倉庫</t>
    <rPh sb="0" eb="2">
      <t>ショクヒン</t>
    </rPh>
    <rPh sb="2" eb="4">
      <t>ソウコ</t>
    </rPh>
    <phoneticPr fontId="2"/>
  </si>
  <si>
    <t>リネン庫</t>
    <rPh sb="3" eb="4">
      <t>コ</t>
    </rPh>
    <phoneticPr fontId="2"/>
  </si>
  <si>
    <t>給食用物品倉庫</t>
    <rPh sb="0" eb="2">
      <t>キュウショク</t>
    </rPh>
    <rPh sb="2" eb="3">
      <t>ヨウ</t>
    </rPh>
    <rPh sb="3" eb="5">
      <t>ブッピン</t>
    </rPh>
    <rPh sb="5" eb="7">
      <t>ソウコ</t>
    </rPh>
    <phoneticPr fontId="2"/>
  </si>
  <si>
    <t xml:space="preserve">１　階 </t>
    <rPh sb="2" eb="3">
      <t>カイ</t>
    </rPh>
    <phoneticPr fontId="2"/>
  </si>
  <si>
    <t xml:space="preserve">２　階 </t>
    <rPh sb="2" eb="3">
      <t>カイ</t>
    </rPh>
    <phoneticPr fontId="2"/>
  </si>
  <si>
    <t xml:space="preserve">３　階 </t>
    <rPh sb="2" eb="3">
      <t>カイ</t>
    </rPh>
    <phoneticPr fontId="2"/>
  </si>
  <si>
    <t xml:space="preserve">４　階 </t>
    <rPh sb="2" eb="3">
      <t>カイ</t>
    </rPh>
    <phoneticPr fontId="2"/>
  </si>
  <si>
    <t>５　階</t>
    <rPh sb="1" eb="2">
      <t>カイ</t>
    </rPh>
    <phoneticPr fontId="2"/>
  </si>
  <si>
    <t>ヘルパーステーション</t>
    <phoneticPr fontId="2"/>
  </si>
  <si>
    <t>(単位：室／㎡）</t>
    <rPh sb="1" eb="3">
      <t>タンイ</t>
    </rPh>
    <rPh sb="4" eb="5">
      <t>シツ</t>
    </rPh>
    <phoneticPr fontId="2"/>
  </si>
  <si>
    <t>地域交流スペース</t>
    <rPh sb="0" eb="2">
      <t>チイキ</t>
    </rPh>
    <rPh sb="2" eb="4">
      <t>コウリュウ</t>
    </rPh>
    <phoneticPr fontId="2"/>
  </si>
  <si>
    <t>室別面積表（事業別）</t>
    <rPh sb="0" eb="1">
      <t>シツ</t>
    </rPh>
    <rPh sb="1" eb="2">
      <t>ベツ</t>
    </rPh>
    <rPh sb="2" eb="4">
      <t>メンセキ</t>
    </rPh>
    <rPh sb="4" eb="5">
      <t>ヒョウ</t>
    </rPh>
    <rPh sb="6" eb="8">
      <t>ジギョウ</t>
    </rPh>
    <rPh sb="8" eb="9">
      <t>ベツ</t>
    </rPh>
    <phoneticPr fontId="2"/>
  </si>
  <si>
    <t>室別面積表（階層別）</t>
    <rPh sb="0" eb="1">
      <t>シツ</t>
    </rPh>
    <rPh sb="1" eb="2">
      <t>ベツ</t>
    </rPh>
    <rPh sb="2" eb="4">
      <t>メンセキ</t>
    </rPh>
    <rPh sb="4" eb="5">
      <t>ヒョウ</t>
    </rPh>
    <rPh sb="6" eb="8">
      <t>カイソウ</t>
    </rPh>
    <rPh sb="8" eb="9">
      <t>ベツ</t>
    </rPh>
    <phoneticPr fontId="2"/>
  </si>
  <si>
    <t>６　階</t>
    <rPh sb="1" eb="2">
      <t>カイ</t>
    </rPh>
    <phoneticPr fontId="2"/>
  </si>
  <si>
    <t>面接室（相談室）</t>
    <rPh sb="0" eb="2">
      <t>メンセツ</t>
    </rPh>
    <rPh sb="2" eb="3">
      <t>シツ</t>
    </rPh>
    <rPh sb="4" eb="7">
      <t>ソウダンシツ</t>
    </rPh>
    <phoneticPr fontId="2"/>
  </si>
  <si>
    <t>機能訓練指導員休憩室</t>
    <rPh sb="0" eb="2">
      <t>キノウ</t>
    </rPh>
    <rPh sb="2" eb="4">
      <t>クンレン</t>
    </rPh>
    <rPh sb="4" eb="7">
      <t>シドウイン</t>
    </rPh>
    <rPh sb="7" eb="10">
      <t>キュウケイシツ</t>
    </rPh>
    <phoneticPr fontId="2"/>
  </si>
  <si>
    <t>（チェック）</t>
    <phoneticPr fontId="2"/>
  </si>
  <si>
    <t>ヘルパーステーション</t>
    <phoneticPr fontId="2"/>
  </si>
  <si>
    <t>（チェック）</t>
    <phoneticPr fontId="2"/>
  </si>
  <si>
    <t>(全　　体）</t>
    <rPh sb="1" eb="2">
      <t>ゼン</t>
    </rPh>
    <rPh sb="4" eb="5">
      <t>カラダ</t>
    </rPh>
    <phoneticPr fontId="2"/>
  </si>
  <si>
    <t>共用面積算出表</t>
    <rPh sb="0" eb="2">
      <t>キョウヨウ</t>
    </rPh>
    <rPh sb="2" eb="4">
      <t>メンセキ</t>
    </rPh>
    <rPh sb="4" eb="6">
      <t>サンシュツ</t>
    </rPh>
    <rPh sb="6" eb="7">
      <t>ヒョウ</t>
    </rPh>
    <phoneticPr fontId="2"/>
  </si>
  <si>
    <t>区　　分</t>
    <rPh sb="0" eb="1">
      <t>ク</t>
    </rPh>
    <rPh sb="3" eb="4">
      <t>ブン</t>
    </rPh>
    <phoneticPr fontId="2"/>
  </si>
  <si>
    <t>小計</t>
    <rPh sb="0" eb="2">
      <t>ショウケイ</t>
    </rPh>
    <phoneticPr fontId="2"/>
  </si>
  <si>
    <t>合計</t>
    <rPh sb="0" eb="2">
      <t>ゴウケイ</t>
    </rPh>
    <phoneticPr fontId="2"/>
  </si>
  <si>
    <t>専　　用</t>
    <rPh sb="0" eb="1">
      <t>アツム</t>
    </rPh>
    <rPh sb="3" eb="4">
      <t>ヨウ</t>
    </rPh>
    <phoneticPr fontId="2"/>
  </si>
  <si>
    <t>共　　用</t>
    <rPh sb="0" eb="1">
      <t>トモ</t>
    </rPh>
    <rPh sb="3" eb="4">
      <t>ヨウ</t>
    </rPh>
    <phoneticPr fontId="2"/>
  </si>
  <si>
    <t>内　　訳</t>
    <rPh sb="0" eb="1">
      <t>ウチ</t>
    </rPh>
    <rPh sb="3" eb="4">
      <t>ヤク</t>
    </rPh>
    <phoneticPr fontId="2"/>
  </si>
  <si>
    <t>特別養護老人ホーム</t>
    <rPh sb="0" eb="2">
      <t>トクベツ</t>
    </rPh>
    <rPh sb="2" eb="4">
      <t>ヨウゴ</t>
    </rPh>
    <rPh sb="4" eb="6">
      <t>ロウジン</t>
    </rPh>
    <phoneticPr fontId="2"/>
  </si>
  <si>
    <t>(特養養護老人ホーム）</t>
    <rPh sb="1" eb="3">
      <t>トクヨウ</t>
    </rPh>
    <rPh sb="3" eb="5">
      <t>ヨウゴ</t>
    </rPh>
    <rPh sb="5" eb="7">
      <t>ロウジン</t>
    </rPh>
    <phoneticPr fontId="2"/>
  </si>
  <si>
    <t>(　　　　　　　　　）</t>
    <phoneticPr fontId="2"/>
  </si>
  <si>
    <t>(特別養護老人ホーム）</t>
    <rPh sb="1" eb="3">
      <t>トクベツ</t>
    </rPh>
    <rPh sb="3" eb="5">
      <t>ヨウゴ</t>
    </rPh>
    <rPh sb="5" eb="7">
      <t>ロウジン</t>
    </rPh>
    <phoneticPr fontId="2"/>
  </si>
  <si>
    <t>老人短期入所施設</t>
    <rPh sb="0" eb="2">
      <t>ロウジン</t>
    </rPh>
    <rPh sb="2" eb="4">
      <t>タンキ</t>
    </rPh>
    <rPh sb="4" eb="6">
      <t>ニュウショ</t>
    </rPh>
    <rPh sb="6" eb="8">
      <t>シセツ</t>
    </rPh>
    <phoneticPr fontId="2"/>
  </si>
  <si>
    <t>○○○○
自由提案事業</t>
    <rPh sb="5" eb="7">
      <t>ジユウ</t>
    </rPh>
    <rPh sb="7" eb="9">
      <t>テイアン</t>
    </rPh>
    <rPh sb="9" eb="11">
      <t>ジギョウ</t>
    </rPh>
    <phoneticPr fontId="2"/>
  </si>
  <si>
    <t>(老人短期入所施設）</t>
    <rPh sb="1" eb="9">
      <t>ロウジンタンキニュウショシセツ</t>
    </rPh>
    <phoneticPr fontId="2"/>
  </si>
  <si>
    <t>老人短期入所施設</t>
    <rPh sb="0" eb="8">
      <t>ロウジンタンキニュウショシセツ</t>
    </rPh>
    <phoneticPr fontId="2"/>
  </si>
  <si>
    <t>○○○○
（自由提案事業）</t>
    <rPh sb="6" eb="12">
      <t>ジユウテイアンジギョウ</t>
    </rPh>
    <phoneticPr fontId="2"/>
  </si>
  <si>
    <t>【記入例】</t>
  </si>
  <si>
    <t>【様式１9】</t>
    <rPh sb="1" eb="3">
      <t>ヨウシキ</t>
    </rPh>
    <phoneticPr fontId="2"/>
  </si>
  <si>
    <t>【様式１９】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</si>
</sst>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_ "/>
    <numFmt numFmtId="177" formatCode="#,##0.00_ ;[Red]\-#,##0.00\ "/>
    <numFmt numFmtId="178" formatCode="#,##0.00_);[Red]\(#,##0.00\)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  <font>
      <b/>
      <sz val="12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8"/>
      <color theme="3"/>
      <name val="ＭＳ Ｐゴシック"/>
      <family val="3"/>
      <charset val="128"/>
    </font>
    <font>
      <sz val="11"/>
      <color rgb="FF9C6500"/>
      <name val="ＭＳ Ｐゴシック"/>
      <family val="3"/>
      <charset val="128"/>
    </font>
    <font>
      <sz val="11"/>
      <color rgb="FFFA7D00"/>
      <name val="ＭＳ Ｐゴシック"/>
      <family val="3"/>
      <charset val="128"/>
    </font>
    <font>
      <sz val="11"/>
      <color rgb="FF9C0006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</font>
    <font>
      <b/>
      <sz val="15"/>
      <color theme="3"/>
      <name val="ＭＳ Ｐゴシック"/>
      <family val="3"/>
      <charset val="128"/>
    </font>
    <font>
      <b/>
      <sz val="13"/>
      <color theme="3"/>
      <name val="ＭＳ Ｐゴシック"/>
      <family val="3"/>
      <charset val="128"/>
    </font>
    <font>
      <b/>
      <sz val="11"/>
      <color theme="3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</font>
    <font>
      <i/>
      <sz val="11"/>
      <color rgb="FF7F7F7F"/>
      <name val="ＭＳ Ｐゴシック"/>
      <family val="3"/>
      <charset val="128"/>
    </font>
    <font>
      <sz val="11"/>
      <color rgb="FF3F3F76"/>
      <name val="ＭＳ Ｐゴシック"/>
      <family val="3"/>
      <charset val="128"/>
    </font>
    <font>
      <sz val="11"/>
      <color rgb="FF006100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6"/>
      <color rgb="FFFF0000"/>
      <name val="ＭＳ 明朝"/>
      <family val="1"/>
      <charset val="128"/>
    </font>
    <font>
      <sz val="7"/>
      <name val="ＭＳ 明朝"/>
      <family val="1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29" borderId="50" applyNumberFormat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" fillId="3" borderId="51" applyNumberFormat="0" applyFont="0" applyAlignment="0" applyProtection="0">
      <alignment vertical="center"/>
    </xf>
    <xf numFmtId="0" fontId="16" fillId="0" borderId="52" applyNumberFormat="0" applyFill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53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9" fillId="0" borderId="54" applyNumberFormat="0" applyFill="0" applyAlignment="0" applyProtection="0">
      <alignment vertical="center"/>
    </xf>
    <xf numFmtId="0" fontId="20" fillId="0" borderId="55" applyNumberFormat="0" applyFill="0" applyAlignment="0" applyProtection="0">
      <alignment vertical="center"/>
    </xf>
    <xf numFmtId="0" fontId="21" fillId="0" borderId="5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57" applyNumberFormat="0" applyFill="0" applyAlignment="0" applyProtection="0">
      <alignment vertical="center"/>
    </xf>
    <xf numFmtId="0" fontId="22" fillId="32" borderId="58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2" borderId="53" applyNumberFormat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8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1" xfId="0" applyFont="1" applyBorder="1">
      <alignment vertical="center"/>
    </xf>
    <xf numFmtId="0" fontId="3" fillId="4" borderId="7" xfId="0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3" fillId="4" borderId="7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40" fontId="3" fillId="0" borderId="8" xfId="33" applyNumberFormat="1" applyFont="1" applyBorder="1" applyAlignment="1">
      <alignment vertical="center" shrinkToFit="1"/>
    </xf>
    <xf numFmtId="40" fontId="3" fillId="0" borderId="0" xfId="33" applyNumberFormat="1" applyFont="1" applyAlignment="1">
      <alignment horizontal="right" vertical="center"/>
    </xf>
    <xf numFmtId="40" fontId="3" fillId="0" borderId="0" xfId="33" applyNumberFormat="1" applyFont="1" applyAlignment="1">
      <alignment vertical="center"/>
    </xf>
    <xf numFmtId="40" fontId="3" fillId="0" borderId="3" xfId="33" applyNumberFormat="1" applyFont="1" applyBorder="1" applyAlignment="1">
      <alignment vertical="center"/>
    </xf>
    <xf numFmtId="40" fontId="3" fillId="0" borderId="4" xfId="33" applyNumberFormat="1" applyFont="1" applyBorder="1" applyAlignment="1">
      <alignment vertical="center"/>
    </xf>
    <xf numFmtId="40" fontId="3" fillId="0" borderId="5" xfId="33" applyNumberFormat="1" applyFont="1" applyBorder="1" applyAlignment="1">
      <alignment vertical="center"/>
    </xf>
    <xf numFmtId="40" fontId="3" fillId="0" borderId="6" xfId="33" applyNumberFormat="1" applyFont="1" applyBorder="1" applyAlignment="1">
      <alignment vertical="center"/>
    </xf>
    <xf numFmtId="40" fontId="3" fillId="0" borderId="7" xfId="33" applyNumberFormat="1" applyFont="1" applyBorder="1" applyAlignment="1">
      <alignment vertical="center"/>
    </xf>
    <xf numFmtId="40" fontId="3" fillId="0" borderId="8" xfId="33" applyNumberFormat="1" applyFont="1" applyBorder="1" applyAlignment="1">
      <alignment vertical="center"/>
    </xf>
    <xf numFmtId="40" fontId="3" fillId="0" borderId="1" xfId="33" applyNumberFormat="1" applyFont="1" applyBorder="1" applyAlignment="1">
      <alignment vertical="center"/>
    </xf>
    <xf numFmtId="40" fontId="3" fillId="0" borderId="11" xfId="33" applyNumberFormat="1" applyFont="1" applyBorder="1" applyAlignment="1">
      <alignment vertical="center"/>
    </xf>
    <xf numFmtId="40" fontId="3" fillId="4" borderId="7" xfId="33" applyNumberFormat="1" applyFont="1" applyFill="1" applyBorder="1" applyAlignment="1">
      <alignment vertical="center"/>
    </xf>
    <xf numFmtId="40" fontId="3" fillId="0" borderId="0" xfId="33" applyNumberFormat="1" applyFont="1" applyBorder="1" applyAlignment="1">
      <alignment vertical="center"/>
    </xf>
    <xf numFmtId="40" fontId="3" fillId="0" borderId="7" xfId="33" applyNumberFormat="1" applyFont="1" applyFill="1" applyBorder="1" applyAlignment="1">
      <alignment vertical="center"/>
    </xf>
    <xf numFmtId="0" fontId="3" fillId="0" borderId="12" xfId="0" applyFont="1" applyBorder="1">
      <alignment vertical="center"/>
    </xf>
    <xf numFmtId="176" fontId="3" fillId="4" borderId="12" xfId="0" applyNumberFormat="1" applyFont="1" applyFill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4" borderId="14" xfId="0" applyFont="1" applyFill="1" applyBorder="1">
      <alignment vertical="center"/>
    </xf>
    <xf numFmtId="0" fontId="3" fillId="4" borderId="15" xfId="0" applyFont="1" applyFill="1" applyBorder="1">
      <alignment vertical="center"/>
    </xf>
    <xf numFmtId="40" fontId="3" fillId="0" borderId="13" xfId="33" applyNumberFormat="1" applyFont="1" applyBorder="1" applyAlignment="1">
      <alignment vertical="center"/>
    </xf>
    <xf numFmtId="0" fontId="3" fillId="0" borderId="16" xfId="0" applyFont="1" applyBorder="1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left" vertical="center" shrinkToFit="1"/>
    </xf>
    <xf numFmtId="0" fontId="3" fillId="0" borderId="0" xfId="0" applyFont="1" applyAlignment="1">
      <alignment vertical="center" shrinkToFit="1"/>
    </xf>
    <xf numFmtId="0" fontId="3" fillId="0" borderId="0" xfId="33" applyNumberFormat="1" applyFont="1" applyAlignment="1">
      <alignment vertical="center" shrinkToFit="1"/>
    </xf>
    <xf numFmtId="0" fontId="3" fillId="0" borderId="0" xfId="0" applyFont="1" applyAlignment="1">
      <alignment vertical="center" wrapText="1"/>
    </xf>
    <xf numFmtId="40" fontId="3" fillId="0" borderId="0" xfId="33" applyNumberFormat="1" applyFont="1" applyAlignment="1">
      <alignment vertical="center" wrapText="1"/>
    </xf>
    <xf numFmtId="0" fontId="3" fillId="0" borderId="0" xfId="33" applyNumberFormat="1" applyFont="1" applyAlignment="1">
      <alignment vertical="center" wrapText="1"/>
    </xf>
    <xf numFmtId="0" fontId="3" fillId="0" borderId="17" xfId="0" applyFont="1" applyBorder="1">
      <alignment vertical="center"/>
    </xf>
    <xf numFmtId="40" fontId="3" fillId="0" borderId="18" xfId="33" applyNumberFormat="1" applyFont="1" applyBorder="1" applyAlignment="1">
      <alignment vertical="center"/>
    </xf>
    <xf numFmtId="40" fontId="3" fillId="4" borderId="19" xfId="33" applyNumberFormat="1" applyFont="1" applyFill="1" applyBorder="1" applyAlignment="1">
      <alignment vertical="center"/>
    </xf>
    <xf numFmtId="40" fontId="3" fillId="4" borderId="20" xfId="33" applyNumberFormat="1" applyFont="1" applyFill="1" applyBorder="1" applyAlignment="1">
      <alignment vertical="center"/>
    </xf>
    <xf numFmtId="40" fontId="3" fillId="4" borderId="12" xfId="33" applyNumberFormat="1" applyFont="1" applyFill="1" applyBorder="1" applyAlignment="1">
      <alignment vertical="center"/>
    </xf>
    <xf numFmtId="178" fontId="3" fillId="0" borderId="18" xfId="0" applyNumberFormat="1" applyFont="1" applyBorder="1" applyAlignment="1">
      <alignment horizontal="right" vertical="center"/>
    </xf>
    <xf numFmtId="178" fontId="3" fillId="4" borderId="19" xfId="0" applyNumberFormat="1" applyFont="1" applyFill="1" applyBorder="1" applyAlignment="1">
      <alignment horizontal="right" vertical="center"/>
    </xf>
    <xf numFmtId="178" fontId="3" fillId="4" borderId="20" xfId="0" applyNumberFormat="1" applyFont="1" applyFill="1" applyBorder="1" applyAlignment="1">
      <alignment horizontal="right" vertical="center"/>
    </xf>
    <xf numFmtId="40" fontId="3" fillId="0" borderId="3" xfId="33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4" borderId="5" xfId="0" applyFont="1" applyFill="1" applyBorder="1">
      <alignment vertical="center"/>
    </xf>
    <xf numFmtId="40" fontId="3" fillId="4" borderId="5" xfId="33" applyNumberFormat="1" applyFont="1" applyFill="1" applyBorder="1" applyAlignment="1">
      <alignment vertical="center"/>
    </xf>
    <xf numFmtId="0" fontId="3" fillId="4" borderId="11" xfId="0" applyFont="1" applyFill="1" applyBorder="1">
      <alignment vertical="center"/>
    </xf>
    <xf numFmtId="40" fontId="3" fillId="4" borderId="11" xfId="33" applyNumberFormat="1" applyFont="1" applyFill="1" applyBorder="1" applyAlignment="1">
      <alignment vertical="center"/>
    </xf>
    <xf numFmtId="0" fontId="3" fillId="0" borderId="21" xfId="0" applyFont="1" applyBorder="1">
      <alignment vertical="center"/>
    </xf>
    <xf numFmtId="40" fontId="3" fillId="0" borderId="0" xfId="33" applyNumberFormat="1" applyFont="1" applyFill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40" fontId="8" fillId="0" borderId="0" xfId="33" applyNumberFormat="1" applyFont="1" applyAlignment="1">
      <alignment vertical="center"/>
    </xf>
    <xf numFmtId="40" fontId="8" fillId="0" borderId="0" xfId="33" applyNumberFormat="1" applyFont="1" applyAlignment="1">
      <alignment horizontal="right" vertical="center"/>
    </xf>
    <xf numFmtId="0" fontId="8" fillId="0" borderId="24" xfId="0" applyFont="1" applyBorder="1" applyAlignment="1">
      <alignment horizontal="center" vertical="center"/>
    </xf>
    <xf numFmtId="177" fontId="8" fillId="0" borderId="22" xfId="33" applyNumberFormat="1" applyFont="1" applyFill="1" applyBorder="1" applyAlignment="1">
      <alignment vertical="center"/>
    </xf>
    <xf numFmtId="177" fontId="8" fillId="0" borderId="24" xfId="33" applyNumberFormat="1" applyFont="1" applyFill="1" applyBorder="1" applyAlignment="1">
      <alignment vertical="center"/>
    </xf>
    <xf numFmtId="177" fontId="8" fillId="0" borderId="5" xfId="33" applyNumberFormat="1" applyFont="1" applyFill="1" applyBorder="1" applyAlignment="1">
      <alignment vertical="center"/>
    </xf>
    <xf numFmtId="177" fontId="8" fillId="0" borderId="5" xfId="33" applyNumberFormat="1" applyFont="1" applyBorder="1" applyAlignment="1">
      <alignment vertical="center"/>
    </xf>
    <xf numFmtId="177" fontId="8" fillId="0" borderId="25" xfId="33" applyNumberFormat="1" applyFont="1" applyBorder="1" applyAlignment="1">
      <alignment vertical="center"/>
    </xf>
    <xf numFmtId="177" fontId="8" fillId="0" borderId="0" xfId="0" applyNumberFormat="1" applyFont="1">
      <alignment vertical="center"/>
    </xf>
    <xf numFmtId="0" fontId="8" fillId="0" borderId="8" xfId="0" applyFont="1" applyBorder="1" applyAlignment="1">
      <alignment horizontal="center" vertical="center" shrinkToFit="1"/>
    </xf>
    <xf numFmtId="177" fontId="8" fillId="0" borderId="3" xfId="33" applyNumberFormat="1" applyFont="1" applyFill="1" applyBorder="1" applyAlignment="1">
      <alignment vertical="center"/>
    </xf>
    <xf numFmtId="177" fontId="8" fillId="0" borderId="26" xfId="33" applyNumberFormat="1" applyFont="1" applyBorder="1" applyAlignment="1">
      <alignment vertical="center"/>
    </xf>
    <xf numFmtId="177" fontId="8" fillId="0" borderId="3" xfId="33" applyNumberFormat="1" applyFont="1" applyBorder="1" applyAlignment="1">
      <alignment vertical="center"/>
    </xf>
    <xf numFmtId="177" fontId="8" fillId="0" borderId="8" xfId="33" applyNumberFormat="1" applyFont="1" applyFill="1" applyBorder="1" applyAlignment="1">
      <alignment vertical="center"/>
    </xf>
    <xf numFmtId="177" fontId="8" fillId="0" borderId="27" xfId="33" applyNumberFormat="1" applyFont="1" applyBorder="1" applyAlignment="1">
      <alignment vertical="center"/>
    </xf>
    <xf numFmtId="177" fontId="8" fillId="0" borderId="28" xfId="33" applyNumberFormat="1" applyFont="1" applyFill="1" applyBorder="1" applyAlignment="1">
      <alignment vertical="center"/>
    </xf>
    <xf numFmtId="40" fontId="8" fillId="0" borderId="29" xfId="33" applyNumberFormat="1" applyFont="1" applyBorder="1" applyAlignment="1">
      <alignment vertical="center"/>
    </xf>
    <xf numFmtId="40" fontId="8" fillId="0" borderId="22" xfId="33" applyNumberFormat="1" applyFont="1" applyBorder="1" applyAlignment="1">
      <alignment vertical="center"/>
    </xf>
    <xf numFmtId="177" fontId="8" fillId="0" borderId="25" xfId="33" applyNumberFormat="1" applyFont="1" applyFill="1" applyBorder="1" applyAlignment="1">
      <alignment vertical="center"/>
    </xf>
    <xf numFmtId="177" fontId="8" fillId="0" borderId="26" xfId="33" applyNumberFormat="1" applyFont="1" applyFill="1" applyBorder="1" applyAlignment="1">
      <alignment vertical="center"/>
    </xf>
    <xf numFmtId="177" fontId="8" fillId="0" borderId="27" xfId="33" applyNumberFormat="1" applyFont="1" applyFill="1" applyBorder="1" applyAlignment="1">
      <alignment vertical="center"/>
    </xf>
    <xf numFmtId="177" fontId="8" fillId="0" borderId="29" xfId="33" applyNumberFormat="1" applyFont="1" applyFill="1" applyBorder="1" applyAlignment="1">
      <alignment vertical="center"/>
    </xf>
    <xf numFmtId="0" fontId="8" fillId="0" borderId="22" xfId="0" applyFont="1" applyBorder="1" applyAlignment="1">
      <alignment horizontal="center" vertical="center"/>
    </xf>
    <xf numFmtId="0" fontId="26" fillId="0" borderId="0" xfId="0" applyFont="1">
      <alignment vertical="center"/>
    </xf>
    <xf numFmtId="0" fontId="7" fillId="0" borderId="22" xfId="0" applyFont="1" applyBorder="1" applyAlignment="1">
      <alignment horizontal="center" vertical="center" shrinkToFit="1"/>
    </xf>
    <xf numFmtId="0" fontId="27" fillId="0" borderId="23" xfId="0" applyFont="1" applyBorder="1" applyAlignment="1">
      <alignment horizontal="center" vertical="center" wrapText="1" shrinkToFit="1"/>
    </xf>
    <xf numFmtId="0" fontId="27" fillId="0" borderId="22" xfId="0" applyFont="1" applyBorder="1" applyAlignment="1">
      <alignment horizontal="center" vertical="center" wrapText="1"/>
    </xf>
    <xf numFmtId="0" fontId="29" fillId="0" borderId="0" xfId="0" applyFont="1" applyAlignment="1">
      <alignment horizontal="right" vertical="center"/>
    </xf>
    <xf numFmtId="40" fontId="8" fillId="0" borderId="26" xfId="33" applyNumberFormat="1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6" fillId="0" borderId="30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" xfId="0" applyFont="1" applyBorder="1" applyAlignment="1">
      <alignment vertical="center" textRotation="255"/>
    </xf>
    <xf numFmtId="0" fontId="3" fillId="0" borderId="32" xfId="0" applyFont="1" applyBorder="1" applyAlignment="1">
      <alignment vertical="center" textRotation="255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>
      <alignment vertical="center"/>
    </xf>
    <xf numFmtId="0" fontId="3" fillId="0" borderId="8" xfId="0" applyFont="1" applyBorder="1" applyAlignment="1">
      <alignment vertical="center" textRotation="255"/>
    </xf>
    <xf numFmtId="0" fontId="3" fillId="0" borderId="5" xfId="0" applyFont="1" applyBorder="1" applyAlignment="1">
      <alignment vertical="center" textRotation="255"/>
    </xf>
    <xf numFmtId="0" fontId="3" fillId="0" borderId="36" xfId="0" applyFont="1" applyBorder="1" applyAlignment="1">
      <alignment vertical="center" textRotation="255"/>
    </xf>
    <xf numFmtId="0" fontId="3" fillId="0" borderId="1" xfId="0" applyFont="1" applyBorder="1" applyAlignment="1">
      <alignment vertical="center" textRotation="255" shrinkToFit="1"/>
    </xf>
    <xf numFmtId="0" fontId="3" fillId="0" borderId="36" xfId="0" applyFont="1" applyBorder="1" applyAlignment="1">
      <alignment vertical="center" textRotation="255" shrinkToFit="1"/>
    </xf>
    <xf numFmtId="0" fontId="3" fillId="0" borderId="32" xfId="0" applyFont="1" applyBorder="1" applyAlignment="1">
      <alignment vertical="center" textRotation="255" shrinkToFit="1"/>
    </xf>
    <xf numFmtId="0" fontId="3" fillId="0" borderId="8" xfId="0" applyFont="1" applyBorder="1" applyAlignment="1">
      <alignment vertical="center" textRotation="255" shrinkToFit="1"/>
    </xf>
    <xf numFmtId="0" fontId="3" fillId="0" borderId="6" xfId="0" applyFont="1" applyBorder="1" applyAlignment="1">
      <alignment vertical="center" textRotation="255" shrinkToFit="1"/>
    </xf>
    <xf numFmtId="0" fontId="3" fillId="0" borderId="5" xfId="0" applyFont="1" applyBorder="1" applyAlignment="1">
      <alignment vertical="center" textRotation="255" shrinkToFit="1"/>
    </xf>
    <xf numFmtId="0" fontId="4" fillId="0" borderId="3" xfId="0" applyFont="1" applyBorder="1">
      <alignment vertical="center"/>
    </xf>
    <xf numFmtId="0" fontId="4" fillId="0" borderId="33" xfId="0" applyFont="1" applyBorder="1">
      <alignment vertical="center"/>
    </xf>
    <xf numFmtId="0" fontId="3" fillId="0" borderId="35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textRotation="255"/>
    </xf>
    <xf numFmtId="0" fontId="3" fillId="4" borderId="12" xfId="0" applyFont="1" applyFill="1" applyBorder="1" applyAlignment="1">
      <alignment horizontal="center" vertical="center"/>
    </xf>
    <xf numFmtId="0" fontId="3" fillId="4" borderId="40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3" fillId="4" borderId="37" xfId="0" applyFont="1" applyFill="1" applyBorder="1" applyAlignment="1">
      <alignment horizontal="center" vertical="center"/>
    </xf>
    <xf numFmtId="0" fontId="3" fillId="4" borderId="41" xfId="0" applyFont="1" applyFill="1" applyBorder="1" applyAlignment="1">
      <alignment horizontal="center" vertical="center"/>
    </xf>
    <xf numFmtId="0" fontId="3" fillId="4" borderId="38" xfId="0" applyFont="1" applyFill="1" applyBorder="1" applyAlignment="1">
      <alignment horizontal="center" vertical="center"/>
    </xf>
    <xf numFmtId="0" fontId="3" fillId="0" borderId="37" xfId="0" applyFont="1" applyBorder="1" applyAlignment="1">
      <alignment vertical="center" shrinkToFit="1"/>
    </xf>
    <xf numFmtId="0" fontId="3" fillId="0" borderId="41" xfId="0" applyFont="1" applyBorder="1" applyAlignment="1">
      <alignment vertical="center" shrinkToFit="1"/>
    </xf>
    <xf numFmtId="0" fontId="3" fillId="0" borderId="38" xfId="0" applyFont="1" applyBorder="1" applyAlignment="1">
      <alignment vertical="center" shrinkToFit="1"/>
    </xf>
    <xf numFmtId="0" fontId="3" fillId="0" borderId="37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9" xfId="0" applyFont="1" applyBorder="1" applyAlignment="1">
      <alignment vertical="center" textRotation="255" shrinkToFit="1"/>
    </xf>
    <xf numFmtId="0" fontId="3" fillId="0" borderId="32" xfId="0" applyFont="1" applyBorder="1" applyAlignment="1">
      <alignment vertical="center" shrinkToFit="1"/>
    </xf>
    <xf numFmtId="0" fontId="4" fillId="0" borderId="3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" xfId="0" applyFont="1" applyBorder="1" applyAlignment="1">
      <alignment vertical="center" shrinkToFit="1"/>
    </xf>
    <xf numFmtId="0" fontId="4" fillId="0" borderId="2" xfId="0" applyFont="1" applyBorder="1" applyAlignment="1">
      <alignment vertical="center" shrinkToFit="1"/>
    </xf>
    <xf numFmtId="0" fontId="3" fillId="0" borderId="30" xfId="0" applyFont="1" applyBorder="1" applyAlignment="1">
      <alignment horizontal="right" vertical="center" shrinkToFit="1"/>
    </xf>
    <xf numFmtId="0" fontId="3" fillId="0" borderId="31" xfId="0" applyFont="1" applyBorder="1" applyAlignment="1">
      <alignment horizontal="right" vertical="center" shrinkToFit="1"/>
    </xf>
    <xf numFmtId="0" fontId="4" fillId="0" borderId="3" xfId="0" applyFont="1" applyBorder="1" applyAlignment="1">
      <alignment horizontal="center" vertical="center" shrinkToFit="1"/>
    </xf>
    <xf numFmtId="0" fontId="8" fillId="0" borderId="3" xfId="0" applyFont="1" applyBorder="1" applyAlignment="1">
      <alignment horizontal="center" vertical="center" shrinkToFit="1"/>
    </xf>
    <xf numFmtId="0" fontId="8" fillId="0" borderId="4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43" xfId="0" applyFont="1" applyBorder="1" applyAlignment="1">
      <alignment horizontal="center" vertical="center" shrinkToFit="1"/>
    </xf>
    <xf numFmtId="0" fontId="8" fillId="0" borderId="44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textRotation="255" shrinkToFit="1"/>
    </xf>
    <xf numFmtId="0" fontId="8" fillId="0" borderId="45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 textRotation="255"/>
    </xf>
    <xf numFmtId="0" fontId="8" fillId="0" borderId="48" xfId="0" applyFont="1" applyBorder="1" applyAlignment="1">
      <alignment horizontal="center" vertical="center" textRotation="255"/>
    </xf>
    <xf numFmtId="0" fontId="8" fillId="0" borderId="49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shrinkToFit="1"/>
    </xf>
    <xf numFmtId="0" fontId="8" fillId="0" borderId="33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2" xfId="0" applyFont="1" applyBorder="1" applyAlignment="1">
      <alignment vertical="center" shrinkToFit="1"/>
    </xf>
    <xf numFmtId="0" fontId="28" fillId="0" borderId="30" xfId="0" applyFont="1" applyBorder="1" applyAlignment="1">
      <alignment horizontal="center" vertical="center" wrapText="1" shrinkToFit="1"/>
    </xf>
    <xf numFmtId="0" fontId="28" fillId="0" borderId="31" xfId="0" applyFont="1" applyBorder="1" applyAlignment="1">
      <alignment horizontal="center" vertical="center" shrinkToFit="1"/>
    </xf>
    <xf numFmtId="0" fontId="28" fillId="0" borderId="30" xfId="0" applyFont="1" applyBorder="1" applyAlignment="1">
      <alignment horizontal="center" vertical="center" wrapText="1"/>
    </xf>
    <xf numFmtId="0" fontId="28" fillId="0" borderId="3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 shrinkToFit="1"/>
    </xf>
    <xf numFmtId="0" fontId="4" fillId="0" borderId="39" xfId="0" applyFont="1" applyBorder="1" applyAlignment="1">
      <alignment vertical="center" shrinkToFi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7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7</xdr:row>
      <xdr:rowOff>38100</xdr:rowOff>
    </xdr:from>
    <xdr:to>
      <xdr:col>16</xdr:col>
      <xdr:colOff>628650</xdr:colOff>
      <xdr:row>8</xdr:row>
      <xdr:rowOff>0</xdr:rowOff>
    </xdr:to>
    <xdr:sp macro="" textlink="">
      <xdr:nvSpPr>
        <xdr:cNvPr id="1492" name="AutoShape 1">
          <a:extLst>
            <a:ext uri="{FF2B5EF4-FFF2-40B4-BE49-F238E27FC236}">
              <a16:creationId xmlns:a16="http://schemas.microsoft.com/office/drawing/2014/main" id="{00000000-0008-0000-0700-0000D4050000}"/>
            </a:ext>
          </a:extLst>
        </xdr:cNvPr>
        <xdr:cNvSpPr>
          <a:spLocks/>
        </xdr:cNvSpPr>
      </xdr:nvSpPr>
      <xdr:spPr bwMode="auto">
        <a:xfrm rot="-5400000">
          <a:off x="4257675" y="-1885950"/>
          <a:ext cx="152400" cy="6400800"/>
        </a:xfrm>
        <a:prstGeom prst="leftBrace">
          <a:avLst>
            <a:gd name="adj1" fmla="val 350000"/>
            <a:gd name="adj2" fmla="val 80616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66675</xdr:colOff>
      <xdr:row>57</xdr:row>
      <xdr:rowOff>123825</xdr:rowOff>
    </xdr:from>
    <xdr:to>
      <xdr:col>16</xdr:col>
      <xdr:colOff>647700</xdr:colOff>
      <xdr:row>59</xdr:row>
      <xdr:rowOff>142875</xdr:rowOff>
    </xdr:to>
    <xdr:sp macro="" textlink="">
      <xdr:nvSpPr>
        <xdr:cNvPr id="1493" name="AutoShape 2">
          <a:extLst>
            <a:ext uri="{FF2B5EF4-FFF2-40B4-BE49-F238E27FC236}">
              <a16:creationId xmlns:a16="http://schemas.microsoft.com/office/drawing/2014/main" id="{00000000-0008-0000-0700-0000D5050000}"/>
            </a:ext>
          </a:extLst>
        </xdr:cNvPr>
        <xdr:cNvSpPr>
          <a:spLocks/>
        </xdr:cNvSpPr>
      </xdr:nvSpPr>
      <xdr:spPr bwMode="auto">
        <a:xfrm rot="5400000">
          <a:off x="4152900" y="7848600"/>
          <a:ext cx="400050" cy="6400800"/>
        </a:xfrm>
        <a:prstGeom prst="leftBrace">
          <a:avLst>
            <a:gd name="adj1" fmla="val 133333"/>
            <a:gd name="adj2" fmla="val 19759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13</xdr:col>
      <xdr:colOff>199895</xdr:colOff>
      <xdr:row>8</xdr:row>
      <xdr:rowOff>0</xdr:rowOff>
    </xdr:from>
    <xdr:to>
      <xdr:col>15</xdr:col>
      <xdr:colOff>152363</xdr:colOff>
      <xdr:row>57</xdr:row>
      <xdr:rowOff>57299</xdr:rowOff>
    </xdr:to>
    <xdr:sp macro="" textlink="" fLocksText="0">
      <xdr:nvSpPr>
        <xdr:cNvPr id="439" name="AutoShape 5">
          <a:extLst>
            <a:ext uri="{FF2B5EF4-FFF2-40B4-BE49-F238E27FC236}">
              <a16:creationId xmlns:a16="http://schemas.microsoft.com/office/drawing/2014/main" id="{00000000-0008-0000-0700-0000B7010000}"/>
            </a:ext>
          </a:extLst>
        </xdr:cNvPr>
        <xdr:cNvSpPr/>
      </xdr:nvSpPr>
      <xdr:spPr bwMode="auto">
        <a:xfrm>
          <a:off x="5857875" y="1390650"/>
          <a:ext cx="866775" cy="9391650"/>
        </a:xfrm>
        <a:prstGeom prst="upDownArrow">
          <a:avLst>
            <a:gd name="adj1" fmla="val 50000"/>
            <a:gd name="adj2" fmla="val 22285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vert="wordArtVertRtl" wrap="square" lIns="36576" tIns="0" rIns="36576" bIns="0" anchor="ctr" upright="1"/>
        <a:lstStyle/>
        <a:p>
          <a:pPr algn="ctr" rtl="0"/>
          <a:r>
            <a:rPr lang="ja-JP" altLang="en-US" sz="16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記　　載　　例　　省　　略</a:t>
          </a:r>
        </a:p>
      </xdr:txBody>
    </xdr:sp>
    <xdr:clientData/>
  </xdr:twoCellAnchor>
  <xdr:twoCellAnchor editAs="oneCell">
    <xdr:from>
      <xdr:col>3</xdr:col>
      <xdr:colOff>266635</xdr:colOff>
      <xdr:row>39</xdr:row>
      <xdr:rowOff>57299</xdr:rowOff>
    </xdr:from>
    <xdr:to>
      <xdr:col>12</xdr:col>
      <xdr:colOff>476055</xdr:colOff>
      <xdr:row>54</xdr:row>
      <xdr:rowOff>104924</xdr:rowOff>
    </xdr:to>
    <xdr:sp macro="" textlink="" fLocksText="0">
      <xdr:nvSpPr>
        <xdr:cNvPr id="440" name="AutoShape 6">
          <a:extLst>
            <a:ext uri="{FF2B5EF4-FFF2-40B4-BE49-F238E27FC236}">
              <a16:creationId xmlns:a16="http://schemas.microsoft.com/office/drawing/2014/main" id="{00000000-0008-0000-0700-0000B8010000}"/>
            </a:ext>
          </a:extLst>
        </xdr:cNvPr>
        <xdr:cNvSpPr/>
      </xdr:nvSpPr>
      <xdr:spPr bwMode="auto">
        <a:xfrm>
          <a:off x="1263585" y="7328049"/>
          <a:ext cx="3867020" cy="2905125"/>
        </a:xfrm>
        <a:prstGeom prst="wedgeRoundRectCallout">
          <a:avLst>
            <a:gd name="adj1" fmla="val -50875"/>
            <a:gd name="adj2" fmla="val 84120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22860" anchor="ctr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（１）「（再掲）専用面積計」と「（再掲）共用面積計」の合計が、「合計」欄と一致すること。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（２）「（再掲）専用面積計」欄は、「共用面積算出表」の「専用」欄と一致すること。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（３）「（再掲）共用面積計」欄は、「共用面積算出表」の「共用」欄と一致すること。</a:t>
          </a:r>
        </a:p>
        <a:p>
          <a:pPr algn="l" rtl="0">
            <a:lnSpc>
              <a:spcPts val="1200"/>
            </a:lnSpc>
          </a:pPr>
          <a:endParaRPr lang="ja-JP" altLang="en-US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（４）３欄（「合計」「（再掲）専用面積計」「（再掲）共用面積計」）が、室別面積表（階層別）の計と全て一致すること。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（５）「合計」欄は様式２１の「面積」欄と一致すること。</a:t>
          </a:r>
        </a:p>
      </xdr:txBody>
    </xdr:sp>
    <xdr:clientData/>
  </xdr:twoCellAnchor>
  <xdr:twoCellAnchor>
    <xdr:from>
      <xdr:col>5</xdr:col>
      <xdr:colOff>47532</xdr:colOff>
      <xdr:row>2</xdr:row>
      <xdr:rowOff>19087</xdr:rowOff>
    </xdr:from>
    <xdr:to>
      <xdr:col>9</xdr:col>
      <xdr:colOff>123713</xdr:colOff>
      <xdr:row>3</xdr:row>
      <xdr:rowOff>95287</xdr:rowOff>
    </xdr:to>
    <xdr:sp macro="" textlink="" fLocksText="0">
      <xdr:nvSpPr>
        <xdr:cNvPr id="442" name="AutoShape 9">
          <a:extLst>
            <a:ext uri="{FF2B5EF4-FFF2-40B4-BE49-F238E27FC236}">
              <a16:creationId xmlns:a16="http://schemas.microsoft.com/office/drawing/2014/main" id="{00000000-0008-0000-0700-0000BA010000}"/>
            </a:ext>
          </a:extLst>
        </xdr:cNvPr>
        <xdr:cNvSpPr/>
      </xdr:nvSpPr>
      <xdr:spPr bwMode="auto">
        <a:xfrm>
          <a:off x="2047875" y="352425"/>
          <a:ext cx="1905000" cy="257175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36576" bIns="22860" anchor="ctr" upright="1"/>
        <a:lstStyle/>
        <a:p>
          <a:pPr algn="ctr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（事業別）と（階層別）の２種類作成すること</a:t>
          </a:r>
        </a:p>
      </xdr:txBody>
    </xdr:sp>
    <xdr:clientData/>
  </xdr:twoCellAnchor>
  <xdr:twoCellAnchor>
    <xdr:from>
      <xdr:col>3</xdr:col>
      <xdr:colOff>241300</xdr:colOff>
      <xdr:row>10</xdr:row>
      <xdr:rowOff>38398</xdr:rowOff>
    </xdr:from>
    <xdr:to>
      <xdr:col>13</xdr:col>
      <xdr:colOff>241300</xdr:colOff>
      <xdr:row>26</xdr:row>
      <xdr:rowOff>107950</xdr:rowOff>
    </xdr:to>
    <xdr:sp macro="" textlink="" fLocksText="0">
      <xdr:nvSpPr>
        <xdr:cNvPr id="443" name="AutoShape 10">
          <a:extLst>
            <a:ext uri="{FF2B5EF4-FFF2-40B4-BE49-F238E27FC236}">
              <a16:creationId xmlns:a16="http://schemas.microsoft.com/office/drawing/2014/main" id="{00000000-0008-0000-0700-0000BB010000}"/>
            </a:ext>
          </a:extLst>
        </xdr:cNvPr>
        <xdr:cNvSpPr/>
      </xdr:nvSpPr>
      <xdr:spPr bwMode="auto">
        <a:xfrm>
          <a:off x="1238250" y="1784648"/>
          <a:ext cx="4191000" cy="31175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（注１）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必要に応じて、室名を適宜追加して作成すること。</a:t>
          </a:r>
        </a:p>
        <a:p>
          <a:pPr algn="l" rtl="0"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（注２）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面積は芯々で記入すること。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注３）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室別面積表に記載する面積は、ピロティー、庇（ひさし）の下等の面積を含めないこと　（結果として、建築確認上の延床面積とは異なることもあります。）</a:t>
          </a:r>
          <a:r>
            <a:rPr lang="ja-JP" altLang="en-US" sz="1100" b="0" i="0" u="none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（注４）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「準個人的スペース」欄は、ユニット内で個室の外にあって、少数の入居者が利用する空間の面積を記入すること。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8</xdr:row>
      <xdr:rowOff>0</xdr:rowOff>
    </xdr:from>
    <xdr:to>
      <xdr:col>16</xdr:col>
      <xdr:colOff>323850</xdr:colOff>
      <xdr:row>10</xdr:row>
      <xdr:rowOff>180826</xdr:rowOff>
    </xdr:to>
    <xdr:sp macro="" textlink="" fLocksText="0">
      <xdr:nvSpPr>
        <xdr:cNvPr id="193" name="AutoShape 8">
          <a:extLst>
            <a:ext uri="{FF2B5EF4-FFF2-40B4-BE49-F238E27FC236}">
              <a16:creationId xmlns:a16="http://schemas.microsoft.com/office/drawing/2014/main" id="{00000000-0008-0000-0800-0000C1000000}"/>
            </a:ext>
          </a:extLst>
        </xdr:cNvPr>
        <xdr:cNvSpPr/>
      </xdr:nvSpPr>
      <xdr:spPr bwMode="auto">
        <a:xfrm>
          <a:off x="3778250" y="1314450"/>
          <a:ext cx="2800350" cy="561826"/>
        </a:xfrm>
        <a:prstGeom prst="wedgeRoundRectCallout">
          <a:avLst>
            <a:gd name="adj1" fmla="val 43834"/>
            <a:gd name="adj2" fmla="val -197474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事業ごと（特養ホーム、ショートステイ、その他事業）と全体を作成すること。</a:t>
          </a:r>
        </a:p>
      </xdr:txBody>
    </xdr:sp>
    <xdr:clientData/>
  </xdr:twoCellAnchor>
  <xdr:twoCellAnchor>
    <xdr:from>
      <xdr:col>10</xdr:col>
      <xdr:colOff>228823</xdr:colOff>
      <xdr:row>49</xdr:row>
      <xdr:rowOff>19348</xdr:rowOff>
    </xdr:from>
    <xdr:to>
      <xdr:col>16</xdr:col>
      <xdr:colOff>199802</xdr:colOff>
      <xdr:row>54</xdr:row>
      <xdr:rowOff>19348</xdr:rowOff>
    </xdr:to>
    <xdr:sp macro="" textlink="" fLocksText="0">
      <xdr:nvSpPr>
        <xdr:cNvPr id="195" name="AutoShape 9">
          <a:extLst>
            <a:ext uri="{FF2B5EF4-FFF2-40B4-BE49-F238E27FC236}">
              <a16:creationId xmlns:a16="http://schemas.microsoft.com/office/drawing/2014/main" id="{00000000-0008-0000-0800-0000C3000000}"/>
            </a:ext>
          </a:extLst>
        </xdr:cNvPr>
        <xdr:cNvSpPr/>
      </xdr:nvSpPr>
      <xdr:spPr bwMode="auto">
        <a:xfrm>
          <a:off x="4362450" y="9163050"/>
          <a:ext cx="2686050" cy="952500"/>
        </a:xfrm>
        <a:prstGeom prst="wedgeRoundRectCallout">
          <a:avLst>
            <a:gd name="adj1" fmla="val 41574"/>
            <a:gd name="adj2" fmla="val 166377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2286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この３欄（「合計」「専用面積計」「共用面積計」）が、室別面積表（事業別）の各事業計と一致すること。</a:t>
          </a: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4</xdr:col>
      <xdr:colOff>330200</xdr:colOff>
      <xdr:row>12</xdr:row>
      <xdr:rowOff>177800</xdr:rowOff>
    </xdr:from>
    <xdr:to>
      <xdr:col>14</xdr:col>
      <xdr:colOff>393700</xdr:colOff>
      <xdr:row>29</xdr:row>
      <xdr:rowOff>56852</xdr:rowOff>
    </xdr:to>
    <xdr:sp macro="" textlink="" fLocksText="0">
      <xdr:nvSpPr>
        <xdr:cNvPr id="5" name="AutoShape 10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/>
      </xdr:nvSpPr>
      <xdr:spPr bwMode="auto">
        <a:xfrm>
          <a:off x="1631950" y="2254250"/>
          <a:ext cx="4191000" cy="3117552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（注１）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必要に応じて、室名を適宜追加して作成すること。</a:t>
          </a:r>
        </a:p>
        <a:p>
          <a:pPr algn="l" rtl="0"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（注２）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面積は芯々で記入すること。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en-US" altLang="ja-JP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注３）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　室別面積表に記載する面積は、ピロティー、庇（ひさし）の下等の面積を含めないこと　（結果として、建築確認上の延床面積とは異なることもあります。）</a:t>
          </a:r>
          <a:r>
            <a:rPr lang="ja-JP" altLang="ja-JP" sz="1100" b="0" i="0" baseline="0">
              <a:effectLst/>
              <a:latin typeface="+mn-lt"/>
              <a:ea typeface="+mn-ea"/>
              <a:cs typeface="+mn-cs"/>
            </a:rPr>
            <a:t>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（注４）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「準個人的スペース」欄は、ユニット内で個室の外にあって、少数の入居者が利用する空間の面積を記入すること。</a:t>
          </a: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en-US" altLang="ja-JP" sz="1100" b="0" i="0" u="non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343002</xdr:colOff>
      <xdr:row>1</xdr:row>
      <xdr:rowOff>96180</xdr:rowOff>
    </xdr:from>
    <xdr:to>
      <xdr:col>5</xdr:col>
      <xdr:colOff>199988</xdr:colOff>
      <xdr:row>2</xdr:row>
      <xdr:rowOff>247427</xdr:rowOff>
    </xdr:to>
    <xdr:sp macro="" textlink="" fLocksText="0">
      <xdr:nvSpPr>
        <xdr:cNvPr id="2" name="AutoShap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 bwMode="auto">
        <a:xfrm>
          <a:off x="1695552" y="96180"/>
          <a:ext cx="3428861" cy="675122"/>
        </a:xfrm>
        <a:prstGeom prst="wedgeRoundRectCallout">
          <a:avLst>
            <a:gd name="adj1" fmla="val -32500"/>
            <a:gd name="adj2" fmla="val 127463"/>
            <a:gd name="adj3" fmla="val 16667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【手順①】各事業別の専用面積を記入する。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（「室別面積表（事業別）」の「（再掲）専用面積計」</a:t>
          </a:r>
        </a:p>
        <a:p>
          <a:pPr algn="l" rtl="0">
            <a:lnSpc>
              <a:spcPts val="1000"/>
            </a:lnSpc>
            <a:defRPr sz="1000"/>
          </a:pPr>
          <a:r>
            <a:rPr lang="ja-JP" altLang="en-US" sz="10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欄と一致する）</a:t>
          </a:r>
        </a:p>
      </xdr:txBody>
    </xdr:sp>
    <xdr:clientData/>
  </xdr:twoCellAnchor>
  <xdr:twoCellAnchor>
    <xdr:from>
      <xdr:col>3</xdr:col>
      <xdr:colOff>86041</xdr:colOff>
      <xdr:row>4</xdr:row>
      <xdr:rowOff>66452</xdr:rowOff>
    </xdr:from>
    <xdr:to>
      <xdr:col>3</xdr:col>
      <xdr:colOff>324399</xdr:colOff>
      <xdr:row>4</xdr:row>
      <xdr:rowOff>305395</xdr:rowOff>
    </xdr:to>
    <xdr:sp macro="" textlink="" fLocksText="0">
      <xdr:nvSpPr>
        <xdr:cNvPr id="3" name="Oval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 bwMode="auto">
        <a:xfrm>
          <a:off x="1438591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１</a:t>
          </a:r>
        </a:p>
      </xdr:txBody>
    </xdr:sp>
    <xdr:clientData/>
  </xdr:twoCellAnchor>
  <xdr:twoCellAnchor>
    <xdr:from>
      <xdr:col>4</xdr:col>
      <xdr:colOff>86041</xdr:colOff>
      <xdr:row>4</xdr:row>
      <xdr:rowOff>66452</xdr:rowOff>
    </xdr:from>
    <xdr:to>
      <xdr:col>4</xdr:col>
      <xdr:colOff>324399</xdr:colOff>
      <xdr:row>4</xdr:row>
      <xdr:rowOff>305395</xdr:rowOff>
    </xdr:to>
    <xdr:sp macro="" textlink="" fLocksText="0">
      <xdr:nvSpPr>
        <xdr:cNvPr id="4" name="Oval 4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 bwMode="auto">
        <a:xfrm>
          <a:off x="2629216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２</a:t>
          </a:r>
        </a:p>
      </xdr:txBody>
    </xdr:sp>
    <xdr:clientData/>
  </xdr:twoCellAnchor>
  <xdr:twoCellAnchor>
    <xdr:from>
      <xdr:col>6</xdr:col>
      <xdr:colOff>86041</xdr:colOff>
      <xdr:row>4</xdr:row>
      <xdr:rowOff>66452</xdr:rowOff>
    </xdr:from>
    <xdr:to>
      <xdr:col>6</xdr:col>
      <xdr:colOff>324399</xdr:colOff>
      <xdr:row>4</xdr:row>
      <xdr:rowOff>305395</xdr:rowOff>
    </xdr:to>
    <xdr:sp macro="" textlink="" fLocksText="0">
      <xdr:nvSpPr>
        <xdr:cNvPr id="5" name="Oval 5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 bwMode="auto">
        <a:xfrm>
          <a:off x="6201091" y="1323752"/>
          <a:ext cx="238358" cy="238943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３</a:t>
          </a:r>
        </a:p>
      </xdr:txBody>
    </xdr:sp>
    <xdr:clientData/>
  </xdr:twoCellAnchor>
  <xdr:twoCellAnchor>
    <xdr:from>
      <xdr:col>3</xdr:col>
      <xdr:colOff>86041</xdr:colOff>
      <xdr:row>6</xdr:row>
      <xdr:rowOff>66973</xdr:rowOff>
    </xdr:from>
    <xdr:to>
      <xdr:col>3</xdr:col>
      <xdr:colOff>324399</xdr:colOff>
      <xdr:row>6</xdr:row>
      <xdr:rowOff>305098</xdr:rowOff>
    </xdr:to>
    <xdr:sp macro="" textlink="" fLocksText="0">
      <xdr:nvSpPr>
        <xdr:cNvPr id="6" name="Oval 7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 bwMode="auto">
        <a:xfrm>
          <a:off x="1438591" y="2048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A</a:t>
          </a:r>
        </a:p>
      </xdr:txBody>
    </xdr:sp>
    <xdr:clientData/>
  </xdr:twoCellAnchor>
  <xdr:twoCellAnchor>
    <xdr:from>
      <xdr:col>3</xdr:col>
      <xdr:colOff>86041</xdr:colOff>
      <xdr:row>7</xdr:row>
      <xdr:rowOff>66973</xdr:rowOff>
    </xdr:from>
    <xdr:to>
      <xdr:col>3</xdr:col>
      <xdr:colOff>324399</xdr:colOff>
      <xdr:row>7</xdr:row>
      <xdr:rowOff>305098</xdr:rowOff>
    </xdr:to>
    <xdr:sp macro="" textlink="" fLocksText="0">
      <xdr:nvSpPr>
        <xdr:cNvPr id="7" name="Oval 8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 bwMode="auto">
        <a:xfrm>
          <a:off x="1438591" y="2429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B</a:t>
          </a:r>
        </a:p>
      </xdr:txBody>
    </xdr:sp>
    <xdr:clientData/>
  </xdr:twoCellAnchor>
  <xdr:twoCellAnchor>
    <xdr:from>
      <xdr:col>7</xdr:col>
      <xdr:colOff>86041</xdr:colOff>
      <xdr:row>6</xdr:row>
      <xdr:rowOff>66973</xdr:rowOff>
    </xdr:from>
    <xdr:to>
      <xdr:col>7</xdr:col>
      <xdr:colOff>324399</xdr:colOff>
      <xdr:row>6</xdr:row>
      <xdr:rowOff>305098</xdr:rowOff>
    </xdr:to>
    <xdr:sp macro="" textlink="" fLocksText="0">
      <xdr:nvSpPr>
        <xdr:cNvPr id="8" name="Oval 10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 bwMode="auto">
        <a:xfrm>
          <a:off x="7391716" y="2048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ア</a:t>
          </a:r>
        </a:p>
      </xdr:txBody>
    </xdr:sp>
    <xdr:clientData/>
  </xdr:twoCellAnchor>
  <xdr:twoCellAnchor>
    <xdr:from>
      <xdr:col>7</xdr:col>
      <xdr:colOff>86041</xdr:colOff>
      <xdr:row>7</xdr:row>
      <xdr:rowOff>66973</xdr:rowOff>
    </xdr:from>
    <xdr:to>
      <xdr:col>7</xdr:col>
      <xdr:colOff>324399</xdr:colOff>
      <xdr:row>7</xdr:row>
      <xdr:rowOff>305098</xdr:rowOff>
    </xdr:to>
    <xdr:sp macro="" textlink="" fLocksText="0">
      <xdr:nvSpPr>
        <xdr:cNvPr id="9" name="Oval 11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 bwMode="auto">
        <a:xfrm>
          <a:off x="7391716" y="2429173"/>
          <a:ext cx="238358" cy="238125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</a:ln>
      </xdr:spPr>
      <xdr:txBody>
        <a:bodyPr vertOverflow="clip" wrap="square" lIns="36576" tIns="18288" rIns="0" bIns="0" anchor="t" upright="1"/>
        <a:lstStyle/>
        <a:p>
          <a:pPr algn="l" rtl="0"/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イ</a:t>
          </a:r>
        </a:p>
      </xdr:txBody>
    </xdr:sp>
    <xdr:clientData/>
  </xdr:twoCellAnchor>
  <xdr:twoCellAnchor>
    <xdr:from>
      <xdr:col>6</xdr:col>
      <xdr:colOff>190500</xdr:colOff>
      <xdr:row>7</xdr:row>
      <xdr:rowOff>19050</xdr:rowOff>
    </xdr:from>
    <xdr:to>
      <xdr:col>6</xdr:col>
      <xdr:colOff>1171575</xdr:colOff>
      <xdr:row>19</xdr:row>
      <xdr:rowOff>133350</xdr:rowOff>
    </xdr:to>
    <xdr:sp macro="" textlink="">
      <xdr:nvSpPr>
        <xdr:cNvPr id="10" name="Line 13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>
          <a:spLocks noChangeShapeType="1"/>
        </xdr:cNvSpPr>
      </xdr:nvSpPr>
      <xdr:spPr bwMode="auto">
        <a:xfrm flipV="1">
          <a:off x="6305550" y="2381250"/>
          <a:ext cx="981075" cy="4686300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19050</xdr:colOff>
      <xdr:row>6</xdr:row>
      <xdr:rowOff>333375</xdr:rowOff>
    </xdr:from>
    <xdr:to>
      <xdr:col>4</xdr:col>
      <xdr:colOff>876300</xdr:colOff>
      <xdr:row>19</xdr:row>
      <xdr:rowOff>133350</xdr:rowOff>
    </xdr:to>
    <xdr:sp macro="" textlink="">
      <xdr:nvSpPr>
        <xdr:cNvPr id="11" name="Line 14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>
          <a:spLocks noChangeShapeType="1"/>
        </xdr:cNvSpPr>
      </xdr:nvSpPr>
      <xdr:spPr bwMode="auto">
        <a:xfrm flipH="1" flipV="1">
          <a:off x="2562225" y="2314575"/>
          <a:ext cx="857250" cy="4752975"/>
        </a:xfrm>
        <a:prstGeom prst="line">
          <a:avLst/>
        </a:prstGeom>
        <a:noFill/>
        <a:ln w="1587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lg" len="lg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6</xdr:row>
      <xdr:rowOff>57150</xdr:rowOff>
    </xdr:from>
    <xdr:to>
      <xdr:col>7</xdr:col>
      <xdr:colOff>1152525</xdr:colOff>
      <xdr:row>6</xdr:row>
      <xdr:rowOff>323850</xdr:rowOff>
    </xdr:to>
    <xdr:sp macro="" textlink="">
      <xdr:nvSpPr>
        <xdr:cNvPr id="12" name="AutoShape 15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 bwMode="auto">
        <a:xfrm>
          <a:off x="1381125" y="2038350"/>
          <a:ext cx="7077075" cy="266700"/>
        </a:xfrm>
        <a:prstGeom prst="roundRect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28575</xdr:colOff>
      <xdr:row>7</xdr:row>
      <xdr:rowOff>57150</xdr:rowOff>
    </xdr:from>
    <xdr:to>
      <xdr:col>7</xdr:col>
      <xdr:colOff>1152525</xdr:colOff>
      <xdr:row>7</xdr:row>
      <xdr:rowOff>323850</xdr:rowOff>
    </xdr:to>
    <xdr:sp macro="" textlink="">
      <xdr:nvSpPr>
        <xdr:cNvPr id="13" name="AutoShape 16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 bwMode="auto">
        <a:xfrm>
          <a:off x="1381125" y="2419350"/>
          <a:ext cx="7077075" cy="266700"/>
        </a:xfrm>
        <a:prstGeom prst="roundRect">
          <a:avLst>
            <a:gd name="adj" fmla="val 16667"/>
          </a:avLst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695306</xdr:colOff>
      <xdr:row>19</xdr:row>
      <xdr:rowOff>142875</xdr:rowOff>
    </xdr:from>
    <xdr:to>
      <xdr:col>7</xdr:col>
      <xdr:colOff>409277</xdr:colOff>
      <xdr:row>26</xdr:row>
      <xdr:rowOff>114598</xdr:rowOff>
    </xdr:to>
    <xdr:sp macro="" textlink="" fLocksText="0">
      <xdr:nvSpPr>
        <xdr:cNvPr id="16" name="AutoShape 31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 bwMode="auto">
        <a:xfrm>
          <a:off x="2047856" y="7077075"/>
          <a:ext cx="5667096" cy="2638723"/>
        </a:xfrm>
        <a:prstGeom prst="flowChartAlternateProcess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【手順②】共用になる面積を合計欄に入力し、各事業の専用面積で按分する。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共同生活室（特養とショートで共用） </a:t>
          </a: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→ 特養部分Ⓐの算出方法 ＝ （共同生活室　共用計㋐） × ① ／ （①＋②）</a:t>
          </a:r>
        </a:p>
        <a:p>
          <a:pPr algn="l" rtl="0">
            <a:lnSpc>
              <a:spcPts val="1300"/>
            </a:lnSpc>
          </a:pP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100" b="1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調理室（特養・ショート・認知デイで共用） </a:t>
          </a:r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→特養部分Ⓑの算出方法 ＝ （調理室共用計㋑） × ① ／ （①＋②＋③）</a:t>
          </a:r>
        </a:p>
        <a:p>
          <a:pPr algn="l" rtl="0"/>
          <a:endParaRPr lang="ja-JP" altLang="en-US" sz="1100" b="0" i="0" u="non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※特養以外の部分も同様の方法で算出する。</a:t>
          </a:r>
        </a:p>
        <a:p>
          <a:pPr algn="l" rtl="0"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按分計算は少数点第３位を四捨五入する。各内訳の合計欄と各按分面積の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baseline="0">
              <a:solidFill>
                <a:srgbClr val="000000"/>
              </a:solidFill>
              <a:latin typeface="ＭＳ Ｐゴシック"/>
              <a:ea typeface="ＭＳ Ｐゴシック"/>
            </a:rPr>
            <a:t>　　合計が一致しない場合は、按分面積のなかで端数調整すること。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O68"/>
  <sheetViews>
    <sheetView workbookViewId="0"/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6640625" style="25" customWidth="1"/>
    <col min="6" max="6" width="4.33203125" style="1" customWidth="1"/>
    <col min="7" max="7" width="7.6640625" style="25" customWidth="1"/>
    <col min="8" max="8" width="4.33203125" style="1" customWidth="1"/>
    <col min="9" max="9" width="7.6640625" style="25" customWidth="1"/>
    <col min="10" max="10" width="4.33203125" style="1" customWidth="1"/>
    <col min="11" max="11" width="7.6640625" style="25" customWidth="1"/>
    <col min="12" max="12" width="4.33203125" style="1" customWidth="1"/>
    <col min="13" max="13" width="7.6640625" style="25" customWidth="1"/>
    <col min="14" max="14" width="4.33203125" style="1" customWidth="1"/>
    <col min="15" max="15" width="9" style="25"/>
    <col min="16" max="16384" width="9" style="1"/>
  </cols>
  <sheetData>
    <row r="1" spans="1:15" ht="21" customHeight="1" x14ac:dyDescent="0.2">
      <c r="A1" s="93" t="s">
        <v>94</v>
      </c>
      <c r="E1" s="1"/>
      <c r="G1" s="1"/>
      <c r="I1" s="1"/>
      <c r="K1" s="1"/>
      <c r="M1" s="1"/>
      <c r="O1" s="1"/>
    </row>
    <row r="2" spans="1:15" ht="5.25" customHeight="1" x14ac:dyDescent="0.2">
      <c r="A2" s="2"/>
      <c r="E2" s="1"/>
      <c r="G2" s="1"/>
      <c r="I2" s="1"/>
      <c r="K2" s="1"/>
      <c r="M2" s="1"/>
      <c r="O2" s="1"/>
    </row>
    <row r="3" spans="1:15" ht="14.4" x14ac:dyDescent="0.2">
      <c r="A3" s="44" t="s">
        <v>68</v>
      </c>
      <c r="O3" s="24" t="s">
        <v>46</v>
      </c>
    </row>
    <row r="4" spans="1:15" ht="9.75" customHeight="1" x14ac:dyDescent="0.2">
      <c r="I4" s="35"/>
      <c r="K4" s="35"/>
      <c r="M4" s="35"/>
    </row>
    <row r="5" spans="1:15" x14ac:dyDescent="0.2">
      <c r="O5" s="24" t="s">
        <v>66</v>
      </c>
    </row>
    <row r="6" spans="1:15" ht="18.75" customHeight="1" x14ac:dyDescent="0.2">
      <c r="A6" s="115" t="s">
        <v>0</v>
      </c>
      <c r="B6" s="101" t="s">
        <v>45</v>
      </c>
      <c r="C6" s="107"/>
      <c r="D6" s="133" t="s">
        <v>84</v>
      </c>
      <c r="E6" s="134"/>
      <c r="F6" s="133" t="s">
        <v>88</v>
      </c>
      <c r="G6" s="134"/>
      <c r="H6" s="103" t="s">
        <v>89</v>
      </c>
      <c r="I6" s="104"/>
      <c r="J6" s="103"/>
      <c r="K6" s="104"/>
      <c r="L6" s="135"/>
      <c r="M6" s="136"/>
      <c r="N6" s="105" t="s">
        <v>3</v>
      </c>
      <c r="O6" s="106"/>
    </row>
    <row r="7" spans="1:15" s="60" customFormat="1" ht="15" customHeight="1" x14ac:dyDescent="0.2">
      <c r="A7" s="116"/>
      <c r="B7" s="108"/>
      <c r="C7" s="109"/>
      <c r="D7" s="5" t="s">
        <v>1</v>
      </c>
      <c r="E7" s="59" t="s">
        <v>2</v>
      </c>
      <c r="F7" s="5" t="s">
        <v>1</v>
      </c>
      <c r="G7" s="59" t="s">
        <v>2</v>
      </c>
      <c r="H7" s="5" t="s">
        <v>1</v>
      </c>
      <c r="I7" s="59" t="s">
        <v>2</v>
      </c>
      <c r="J7" s="5" t="s">
        <v>1</v>
      </c>
      <c r="K7" s="59" t="s">
        <v>2</v>
      </c>
      <c r="L7" s="5" t="s">
        <v>1</v>
      </c>
      <c r="M7" s="59" t="s">
        <v>2</v>
      </c>
      <c r="N7" s="5" t="s">
        <v>1</v>
      </c>
      <c r="O7" s="59" t="s">
        <v>2</v>
      </c>
    </row>
    <row r="8" spans="1:15" ht="15" customHeight="1" thickBot="1" x14ac:dyDescent="0.25">
      <c r="A8" s="119" t="s">
        <v>4</v>
      </c>
      <c r="B8" s="110" t="s">
        <v>5</v>
      </c>
      <c r="C8" s="111"/>
      <c r="D8" s="7"/>
      <c r="E8" s="27"/>
      <c r="F8" s="7"/>
      <c r="G8" s="27"/>
      <c r="H8" s="7"/>
      <c r="I8" s="27"/>
      <c r="J8" s="7"/>
      <c r="K8" s="27"/>
      <c r="L8" s="7"/>
      <c r="M8" s="27"/>
      <c r="N8" s="7">
        <f>SUM(D8,F8,H8,J8,L8)</f>
        <v>0</v>
      </c>
      <c r="O8" s="27">
        <f>SUM(E8,G8,I8,K8,M8)</f>
        <v>0</v>
      </c>
    </row>
    <row r="9" spans="1:15" ht="15" customHeight="1" thickTop="1" x14ac:dyDescent="0.2">
      <c r="A9" s="120"/>
      <c r="B9" s="114" t="s">
        <v>6</v>
      </c>
      <c r="C9" s="109"/>
      <c r="D9" s="8">
        <f t="shared" ref="D9:M9" si="0">SUM(D8:D8)</f>
        <v>0</v>
      </c>
      <c r="E9" s="28">
        <f t="shared" si="0"/>
        <v>0</v>
      </c>
      <c r="F9" s="8">
        <f t="shared" si="0"/>
        <v>0</v>
      </c>
      <c r="G9" s="28">
        <f t="shared" si="0"/>
        <v>0</v>
      </c>
      <c r="H9" s="8">
        <f t="shared" si="0"/>
        <v>0</v>
      </c>
      <c r="I9" s="28">
        <f t="shared" si="0"/>
        <v>0</v>
      </c>
      <c r="J9" s="8">
        <f t="shared" si="0"/>
        <v>0</v>
      </c>
      <c r="K9" s="28">
        <f t="shared" si="0"/>
        <v>0</v>
      </c>
      <c r="L9" s="8">
        <f t="shared" si="0"/>
        <v>0</v>
      </c>
      <c r="M9" s="28">
        <f t="shared" si="0"/>
        <v>0</v>
      </c>
      <c r="N9" s="8">
        <f t="shared" ref="N9:N63" si="1">SUM(D9,F9,H9,J9,L9)</f>
        <v>0</v>
      </c>
      <c r="O9" s="28">
        <f t="shared" ref="O9:O62" si="2">SUM(E9,G9,I9,K9,M9)</f>
        <v>0</v>
      </c>
    </row>
    <row r="10" spans="1:15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>
        <f t="shared" si="1"/>
        <v>0</v>
      </c>
      <c r="O10" s="26">
        <f t="shared" si="2"/>
        <v>0</v>
      </c>
    </row>
    <row r="11" spans="1:15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8">
        <f t="shared" si="1"/>
        <v>0</v>
      </c>
      <c r="O11" s="26">
        <f t="shared" si="2"/>
        <v>0</v>
      </c>
    </row>
    <row r="12" spans="1:15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8">
        <f t="shared" si="1"/>
        <v>0</v>
      </c>
      <c r="O12" s="26">
        <f t="shared" si="2"/>
        <v>0</v>
      </c>
    </row>
    <row r="13" spans="1:15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>
        <f t="shared" si="1"/>
        <v>0</v>
      </c>
      <c r="O13" s="31">
        <f t="shared" si="2"/>
        <v>0</v>
      </c>
    </row>
    <row r="14" spans="1:15" ht="15" customHeight="1" thickTop="1" x14ac:dyDescent="0.2">
      <c r="A14" s="127"/>
      <c r="B14" s="131" t="s">
        <v>18</v>
      </c>
      <c r="C14" s="132"/>
      <c r="D14" s="10">
        <f>SUM(D10:D13)</f>
        <v>0</v>
      </c>
      <c r="E14" s="30">
        <f>SUM(E10:E13)</f>
        <v>0</v>
      </c>
      <c r="F14" s="10">
        <f>SUM(F10:F13)</f>
        <v>0</v>
      </c>
      <c r="G14" s="30">
        <f>SUM(G10:G13)</f>
        <v>0</v>
      </c>
      <c r="H14" s="10">
        <f t="shared" ref="H14:M14" si="3">SUM(H10:H13)</f>
        <v>0</v>
      </c>
      <c r="I14" s="30">
        <f t="shared" si="3"/>
        <v>0</v>
      </c>
      <c r="J14" s="10">
        <f t="shared" si="3"/>
        <v>0</v>
      </c>
      <c r="K14" s="30">
        <f t="shared" si="3"/>
        <v>0</v>
      </c>
      <c r="L14" s="10">
        <f t="shared" si="3"/>
        <v>0</v>
      </c>
      <c r="M14" s="30">
        <f t="shared" si="3"/>
        <v>0</v>
      </c>
      <c r="N14" s="10">
        <f t="shared" si="1"/>
        <v>0</v>
      </c>
      <c r="O14" s="30">
        <f t="shared" si="2"/>
        <v>0</v>
      </c>
    </row>
    <row r="15" spans="1:15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8">
        <f t="shared" si="1"/>
        <v>0</v>
      </c>
      <c r="O15" s="26">
        <f t="shared" si="2"/>
        <v>0</v>
      </c>
    </row>
    <row r="16" spans="1:15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8">
        <f t="shared" si="1"/>
        <v>0</v>
      </c>
      <c r="O16" s="26">
        <f t="shared" si="2"/>
        <v>0</v>
      </c>
    </row>
    <row r="17" spans="1:15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8">
        <f t="shared" si="1"/>
        <v>0</v>
      </c>
      <c r="O17" s="26">
        <f t="shared" si="2"/>
        <v>0</v>
      </c>
    </row>
    <row r="18" spans="1:15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8">
        <f t="shared" si="1"/>
        <v>0</v>
      </c>
      <c r="O18" s="26">
        <f t="shared" si="2"/>
        <v>0</v>
      </c>
    </row>
    <row r="19" spans="1:15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8">
        <f t="shared" si="1"/>
        <v>0</v>
      </c>
      <c r="O19" s="26">
        <f t="shared" si="2"/>
        <v>0</v>
      </c>
    </row>
    <row r="20" spans="1:15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8">
        <f t="shared" si="1"/>
        <v>0</v>
      </c>
      <c r="O20" s="26">
        <f t="shared" si="2"/>
        <v>0</v>
      </c>
    </row>
    <row r="21" spans="1:15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8">
        <f t="shared" si="1"/>
        <v>0</v>
      </c>
      <c r="O21" s="26">
        <f t="shared" si="2"/>
        <v>0</v>
      </c>
    </row>
    <row r="22" spans="1:15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8">
        <f t="shared" si="1"/>
        <v>0</v>
      </c>
      <c r="O22" s="26">
        <f t="shared" si="2"/>
        <v>0</v>
      </c>
    </row>
    <row r="23" spans="1:15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8">
        <f t="shared" si="1"/>
        <v>0</v>
      </c>
      <c r="O23" s="26">
        <f t="shared" si="2"/>
        <v>0</v>
      </c>
    </row>
    <row r="24" spans="1:15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8">
        <f t="shared" si="1"/>
        <v>0</v>
      </c>
      <c r="O24" s="26">
        <f t="shared" si="2"/>
        <v>0</v>
      </c>
    </row>
    <row r="25" spans="1:15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8">
        <f t="shared" si="1"/>
        <v>0</v>
      </c>
      <c r="O25" s="26">
        <f t="shared" si="2"/>
        <v>0</v>
      </c>
    </row>
    <row r="26" spans="1:15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8">
        <f t="shared" si="1"/>
        <v>0</v>
      </c>
      <c r="O26" s="26">
        <f t="shared" si="2"/>
        <v>0</v>
      </c>
    </row>
    <row r="27" spans="1:15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65">
        <f t="shared" si="1"/>
        <v>0</v>
      </c>
      <c r="O27" s="27">
        <f t="shared" si="2"/>
        <v>0</v>
      </c>
    </row>
    <row r="28" spans="1:15" ht="15" customHeight="1" thickTop="1" x14ac:dyDescent="0.2">
      <c r="A28" s="116"/>
      <c r="B28" s="114" t="s">
        <v>23</v>
      </c>
      <c r="C28" s="129"/>
      <c r="D28" s="10">
        <f>SUM(D15:D27)</f>
        <v>0</v>
      </c>
      <c r="E28" s="30">
        <f>SUM(E15:E27)</f>
        <v>0</v>
      </c>
      <c r="F28" s="10">
        <f>SUM(F15:F27)</f>
        <v>0</v>
      </c>
      <c r="G28" s="30">
        <f>SUM(G15:G27)</f>
        <v>0</v>
      </c>
      <c r="H28" s="10">
        <f t="shared" ref="H28:M28" si="4">SUM(H15:H27)</f>
        <v>0</v>
      </c>
      <c r="I28" s="30">
        <f t="shared" si="4"/>
        <v>0</v>
      </c>
      <c r="J28" s="10">
        <f t="shared" si="4"/>
        <v>0</v>
      </c>
      <c r="K28" s="30">
        <f t="shared" si="4"/>
        <v>0</v>
      </c>
      <c r="L28" s="10">
        <f t="shared" si="4"/>
        <v>0</v>
      </c>
      <c r="M28" s="30">
        <f t="shared" si="4"/>
        <v>0</v>
      </c>
      <c r="N28" s="8">
        <f t="shared" si="1"/>
        <v>0</v>
      </c>
      <c r="O28" s="28">
        <f t="shared" si="2"/>
        <v>0</v>
      </c>
    </row>
    <row r="29" spans="1:15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8">
        <f t="shared" si="1"/>
        <v>0</v>
      </c>
      <c r="O29" s="26">
        <f t="shared" si="2"/>
        <v>0</v>
      </c>
    </row>
    <row r="30" spans="1:15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8">
        <f t="shared" si="1"/>
        <v>0</v>
      </c>
      <c r="O30" s="26">
        <f t="shared" si="2"/>
        <v>0</v>
      </c>
    </row>
    <row r="31" spans="1:15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8">
        <f t="shared" si="1"/>
        <v>0</v>
      </c>
      <c r="O31" s="26">
        <f t="shared" si="2"/>
        <v>0</v>
      </c>
    </row>
    <row r="32" spans="1:15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9">
        <f t="shared" si="1"/>
        <v>0</v>
      </c>
      <c r="O32" s="31">
        <f t="shared" si="2"/>
        <v>0</v>
      </c>
    </row>
    <row r="33" spans="1:15" ht="15" customHeight="1" thickTop="1" x14ac:dyDescent="0.2">
      <c r="A33" s="124"/>
      <c r="B33" s="114" t="s">
        <v>38</v>
      </c>
      <c r="C33" s="109"/>
      <c r="D33" s="10">
        <f>SUM(D29:D32)</f>
        <v>0</v>
      </c>
      <c r="E33" s="30">
        <f>SUM(E29:E32)</f>
        <v>0</v>
      </c>
      <c r="F33" s="10">
        <f>SUM(F29:F32)</f>
        <v>0</v>
      </c>
      <c r="G33" s="30">
        <f>SUM(G29:G32)</f>
        <v>0</v>
      </c>
      <c r="H33" s="10">
        <f t="shared" ref="H33:M33" si="5">SUM(H29:H32)</f>
        <v>0</v>
      </c>
      <c r="I33" s="30">
        <f t="shared" si="5"/>
        <v>0</v>
      </c>
      <c r="J33" s="10">
        <f t="shared" si="5"/>
        <v>0</v>
      </c>
      <c r="K33" s="30">
        <f t="shared" si="5"/>
        <v>0</v>
      </c>
      <c r="L33" s="10">
        <f t="shared" si="5"/>
        <v>0</v>
      </c>
      <c r="M33" s="30">
        <f t="shared" si="5"/>
        <v>0</v>
      </c>
      <c r="N33" s="10">
        <f>SUM(D33,F33,H33,J33,L33)</f>
        <v>0</v>
      </c>
      <c r="O33" s="30">
        <f t="shared" si="2"/>
        <v>0</v>
      </c>
    </row>
    <row r="34" spans="1:15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8">
        <f t="shared" si="1"/>
        <v>0</v>
      </c>
      <c r="O34" s="26">
        <f t="shared" si="2"/>
        <v>0</v>
      </c>
    </row>
    <row r="35" spans="1:15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8">
        <f t="shared" si="1"/>
        <v>0</v>
      </c>
      <c r="O35" s="26">
        <f t="shared" si="2"/>
        <v>0</v>
      </c>
    </row>
    <row r="36" spans="1:15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8">
        <f t="shared" si="1"/>
        <v>0</v>
      </c>
      <c r="O36" s="26">
        <f t="shared" si="2"/>
        <v>0</v>
      </c>
    </row>
    <row r="37" spans="1:15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8">
        <f t="shared" si="1"/>
        <v>0</v>
      </c>
      <c r="O37" s="26">
        <f t="shared" si="2"/>
        <v>0</v>
      </c>
    </row>
    <row r="38" spans="1:15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8">
        <f t="shared" si="1"/>
        <v>0</v>
      </c>
      <c r="O38" s="26">
        <f t="shared" si="2"/>
        <v>0</v>
      </c>
    </row>
    <row r="39" spans="1:15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8">
        <f t="shared" si="1"/>
        <v>0</v>
      </c>
      <c r="O39" s="26">
        <f t="shared" si="2"/>
        <v>0</v>
      </c>
    </row>
    <row r="40" spans="1:15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31"/>
      <c r="J40" s="12"/>
      <c r="K40" s="31"/>
      <c r="L40" s="12"/>
      <c r="M40" s="31"/>
      <c r="N40" s="8">
        <f t="shared" si="1"/>
        <v>0</v>
      </c>
      <c r="O40" s="26">
        <f t="shared" si="2"/>
        <v>0</v>
      </c>
    </row>
    <row r="41" spans="1:15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31"/>
      <c r="J41" s="12"/>
      <c r="K41" s="31"/>
      <c r="L41" s="12"/>
      <c r="M41" s="31"/>
      <c r="N41" s="8">
        <f t="shared" si="1"/>
        <v>0</v>
      </c>
      <c r="O41" s="26">
        <f t="shared" si="2"/>
        <v>0</v>
      </c>
    </row>
    <row r="42" spans="1:15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31"/>
      <c r="J42" s="12"/>
      <c r="K42" s="31"/>
      <c r="L42" s="12"/>
      <c r="M42" s="31"/>
      <c r="N42" s="8">
        <f t="shared" si="1"/>
        <v>0</v>
      </c>
      <c r="O42" s="26">
        <f t="shared" si="2"/>
        <v>0</v>
      </c>
    </row>
    <row r="43" spans="1:15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31"/>
      <c r="J43" s="12"/>
      <c r="K43" s="31"/>
      <c r="L43" s="12"/>
      <c r="M43" s="31"/>
      <c r="N43" s="8">
        <f t="shared" si="1"/>
        <v>0</v>
      </c>
      <c r="O43" s="26">
        <f t="shared" si="2"/>
        <v>0</v>
      </c>
    </row>
    <row r="44" spans="1:15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31"/>
      <c r="J44" s="12"/>
      <c r="K44" s="31"/>
      <c r="L44" s="12"/>
      <c r="M44" s="31"/>
      <c r="N44" s="8">
        <f t="shared" si="1"/>
        <v>0</v>
      </c>
      <c r="O44" s="26">
        <f t="shared" si="2"/>
        <v>0</v>
      </c>
    </row>
    <row r="45" spans="1:15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8">
        <f t="shared" si="1"/>
        <v>0</v>
      </c>
      <c r="O45" s="26">
        <f t="shared" si="2"/>
        <v>0</v>
      </c>
    </row>
    <row r="46" spans="1:15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8">
        <f t="shared" si="1"/>
        <v>0</v>
      </c>
      <c r="O46" s="26">
        <f t="shared" si="2"/>
        <v>0</v>
      </c>
    </row>
    <row r="47" spans="1:15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8">
        <f t="shared" si="1"/>
        <v>0</v>
      </c>
      <c r="O47" s="26">
        <f t="shared" si="2"/>
        <v>0</v>
      </c>
    </row>
    <row r="48" spans="1:15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5"/>
      <c r="K48" s="32"/>
      <c r="L48" s="15"/>
      <c r="M48" s="32"/>
      <c r="N48" s="8">
        <f t="shared" si="1"/>
        <v>0</v>
      </c>
      <c r="O48" s="26">
        <f t="shared" si="2"/>
        <v>0</v>
      </c>
    </row>
    <row r="49" spans="1:15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8">
        <f t="shared" si="1"/>
        <v>0</v>
      </c>
      <c r="O49" s="26">
        <f t="shared" si="2"/>
        <v>0</v>
      </c>
    </row>
    <row r="50" spans="1:15" ht="15" customHeight="1" x14ac:dyDescent="0.2">
      <c r="A50" s="121"/>
      <c r="B50" s="155" t="s">
        <v>74</v>
      </c>
      <c r="C50" s="136"/>
      <c r="D50" s="6"/>
      <c r="E50" s="26"/>
      <c r="F50" s="6"/>
      <c r="G50" s="26"/>
      <c r="H50" s="6"/>
      <c r="I50" s="26"/>
      <c r="J50" s="6"/>
      <c r="K50" s="26"/>
      <c r="L50" s="6"/>
      <c r="M50" s="26"/>
      <c r="N50" s="8">
        <f t="shared" si="1"/>
        <v>0</v>
      </c>
      <c r="O50" s="26">
        <f t="shared" si="2"/>
        <v>0</v>
      </c>
    </row>
    <row r="51" spans="1:15" ht="15" customHeight="1" x14ac:dyDescent="0.2">
      <c r="A51" s="121"/>
      <c r="B51" s="112" t="s">
        <v>33</v>
      </c>
      <c r="C51" s="113"/>
      <c r="D51" s="6"/>
      <c r="E51" s="26"/>
      <c r="F51" s="6"/>
      <c r="G51" s="26"/>
      <c r="H51" s="6"/>
      <c r="I51" s="26"/>
      <c r="J51" s="6"/>
      <c r="K51" s="26"/>
      <c r="L51" s="6"/>
      <c r="M51" s="26"/>
      <c r="N51" s="8">
        <f t="shared" si="1"/>
        <v>0</v>
      </c>
      <c r="O51" s="26">
        <f t="shared" si="2"/>
        <v>0</v>
      </c>
    </row>
    <row r="52" spans="1:15" ht="15" customHeight="1" x14ac:dyDescent="0.2">
      <c r="A52" s="121"/>
      <c r="B52" s="112" t="s">
        <v>34</v>
      </c>
      <c r="C52" s="113"/>
      <c r="D52" s="6"/>
      <c r="E52" s="26"/>
      <c r="F52" s="6"/>
      <c r="G52" s="26"/>
      <c r="H52" s="6"/>
      <c r="I52" s="26"/>
      <c r="J52" s="6"/>
      <c r="K52" s="26"/>
      <c r="L52" s="6"/>
      <c r="M52" s="26"/>
      <c r="N52" s="8">
        <f t="shared" si="1"/>
        <v>0</v>
      </c>
      <c r="O52" s="26">
        <f t="shared" si="2"/>
        <v>0</v>
      </c>
    </row>
    <row r="53" spans="1:15" ht="15" customHeight="1" x14ac:dyDescent="0.2">
      <c r="A53" s="121"/>
      <c r="B53" s="112" t="s">
        <v>35</v>
      </c>
      <c r="C53" s="113"/>
      <c r="D53" s="6"/>
      <c r="E53" s="26"/>
      <c r="F53" s="6"/>
      <c r="G53" s="26"/>
      <c r="H53" s="6"/>
      <c r="I53" s="26"/>
      <c r="J53" s="6"/>
      <c r="K53" s="26"/>
      <c r="L53" s="6"/>
      <c r="M53" s="26"/>
      <c r="N53" s="8">
        <f t="shared" si="1"/>
        <v>0</v>
      </c>
      <c r="O53" s="26">
        <f t="shared" si="2"/>
        <v>0</v>
      </c>
    </row>
    <row r="54" spans="1:15" ht="15" customHeight="1" x14ac:dyDescent="0.2">
      <c r="A54" s="121"/>
      <c r="B54" s="112" t="s">
        <v>36</v>
      </c>
      <c r="C54" s="113"/>
      <c r="D54" s="6"/>
      <c r="E54" s="26"/>
      <c r="F54" s="6"/>
      <c r="G54" s="26"/>
      <c r="H54" s="6"/>
      <c r="I54" s="26"/>
      <c r="J54" s="6"/>
      <c r="K54" s="26"/>
      <c r="L54" s="6"/>
      <c r="M54" s="26"/>
      <c r="N54" s="8">
        <f t="shared" si="1"/>
        <v>0</v>
      </c>
      <c r="O54" s="26">
        <f t="shared" si="2"/>
        <v>0</v>
      </c>
    </row>
    <row r="55" spans="1:15" ht="15" customHeight="1" thickBot="1" x14ac:dyDescent="0.25">
      <c r="A55" s="121"/>
      <c r="B55" s="99" t="s">
        <v>37</v>
      </c>
      <c r="C55" s="100"/>
      <c r="D55" s="6"/>
      <c r="E55" s="26"/>
      <c r="F55" s="6"/>
      <c r="G55" s="26"/>
      <c r="H55" s="6"/>
      <c r="I55" s="26"/>
      <c r="J55" s="6"/>
      <c r="K55" s="26"/>
      <c r="L55" s="6"/>
      <c r="M55" s="26"/>
      <c r="N55" s="65">
        <f t="shared" si="1"/>
        <v>0</v>
      </c>
      <c r="O55" s="27">
        <f t="shared" si="2"/>
        <v>0</v>
      </c>
    </row>
    <row r="56" spans="1:15" ht="15" customHeight="1" thickTop="1" x14ac:dyDescent="0.2">
      <c r="A56" s="116"/>
      <c r="B56" s="131" t="s">
        <v>42</v>
      </c>
      <c r="C56" s="132"/>
      <c r="D56" s="10">
        <f>SUM(D34:D55)</f>
        <v>0</v>
      </c>
      <c r="E56" s="30">
        <f>SUM(E34:E55)</f>
        <v>0</v>
      </c>
      <c r="F56" s="10">
        <f>SUM(F34:F55)</f>
        <v>0</v>
      </c>
      <c r="G56" s="30">
        <f>SUM(G34:G55)</f>
        <v>0</v>
      </c>
      <c r="H56" s="10">
        <f t="shared" ref="H56:M56" si="6">SUM(H34:H55)</f>
        <v>0</v>
      </c>
      <c r="I56" s="30">
        <f t="shared" si="6"/>
        <v>0</v>
      </c>
      <c r="J56" s="10">
        <f t="shared" si="6"/>
        <v>0</v>
      </c>
      <c r="K56" s="30">
        <f t="shared" si="6"/>
        <v>0</v>
      </c>
      <c r="L56" s="10">
        <f t="shared" si="6"/>
        <v>0</v>
      </c>
      <c r="M56" s="30">
        <f t="shared" si="6"/>
        <v>0</v>
      </c>
      <c r="N56" s="8">
        <f t="shared" si="1"/>
        <v>0</v>
      </c>
      <c r="O56" s="28">
        <f t="shared" si="2"/>
        <v>0</v>
      </c>
    </row>
    <row r="57" spans="1:15" ht="15" customHeight="1" x14ac:dyDescent="0.2">
      <c r="A57" s="122" t="s">
        <v>39</v>
      </c>
      <c r="B57" s="153" t="s">
        <v>40</v>
      </c>
      <c r="C57" s="154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>
        <f t="shared" si="1"/>
        <v>0</v>
      </c>
      <c r="O57" s="26">
        <f t="shared" si="2"/>
        <v>0</v>
      </c>
    </row>
    <row r="58" spans="1:15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9">
        <f t="shared" si="1"/>
        <v>0</v>
      </c>
      <c r="O58" s="31">
        <f t="shared" si="2"/>
        <v>0</v>
      </c>
    </row>
    <row r="59" spans="1:15" ht="15" customHeight="1" thickTop="1" thickBot="1" x14ac:dyDescent="0.25">
      <c r="A59" s="152"/>
      <c r="B59" s="149" t="s">
        <v>47</v>
      </c>
      <c r="C59" s="151"/>
      <c r="D59" s="18">
        <f>SUM(D57:D58)</f>
        <v>0</v>
      </c>
      <c r="E59" s="33">
        <f>SUM(E57:E58)</f>
        <v>0</v>
      </c>
      <c r="F59" s="18">
        <f>SUM(F57:F58)</f>
        <v>0</v>
      </c>
      <c r="G59" s="33">
        <f>SUM(G57:G58)</f>
        <v>0</v>
      </c>
      <c r="H59" s="18">
        <f t="shared" ref="H59:M59" si="7">SUM(H57:H58)</f>
        <v>0</v>
      </c>
      <c r="I59" s="33">
        <f t="shared" si="7"/>
        <v>0</v>
      </c>
      <c r="J59" s="18">
        <f t="shared" si="7"/>
        <v>0</v>
      </c>
      <c r="K59" s="33">
        <f t="shared" si="7"/>
        <v>0</v>
      </c>
      <c r="L59" s="18">
        <f t="shared" si="7"/>
        <v>0</v>
      </c>
      <c r="M59" s="33">
        <f t="shared" si="7"/>
        <v>0</v>
      </c>
      <c r="N59" s="18">
        <f t="shared" si="1"/>
        <v>0</v>
      </c>
      <c r="O59" s="33">
        <f t="shared" si="2"/>
        <v>0</v>
      </c>
    </row>
    <row r="60" spans="1:15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18">
        <f t="shared" si="1"/>
        <v>0</v>
      </c>
      <c r="O60" s="33">
        <f t="shared" si="2"/>
        <v>0</v>
      </c>
    </row>
    <row r="61" spans="1:15" ht="15" customHeight="1" thickTop="1" thickBot="1" x14ac:dyDescent="0.25">
      <c r="A61" s="149" t="s">
        <v>44</v>
      </c>
      <c r="B61" s="150"/>
      <c r="C61" s="151"/>
      <c r="D61" s="10">
        <f>SUM(D9,D14,D28,D33,D56,D59,D60)</f>
        <v>0</v>
      </c>
      <c r="E61" s="30">
        <f>SUM(E9,E14,E28,E33,E56,E59,E60)</f>
        <v>0</v>
      </c>
      <c r="F61" s="10">
        <f>SUM(F9,F14,F28,F33,F56,F59,F60)</f>
        <v>0</v>
      </c>
      <c r="G61" s="30">
        <f>SUM(G9,G14,G28,G33,G56,G59,G60)</f>
        <v>0</v>
      </c>
      <c r="H61" s="10">
        <f t="shared" ref="H61:M61" si="8">SUM(H9,H14,H28,H33,H56,H59,H60)</f>
        <v>0</v>
      </c>
      <c r="I61" s="30">
        <f t="shared" si="8"/>
        <v>0</v>
      </c>
      <c r="J61" s="10">
        <f t="shared" si="8"/>
        <v>0</v>
      </c>
      <c r="K61" s="30">
        <f t="shared" si="8"/>
        <v>0</v>
      </c>
      <c r="L61" s="10">
        <f t="shared" si="8"/>
        <v>0</v>
      </c>
      <c r="M61" s="30">
        <f t="shared" si="8"/>
        <v>0</v>
      </c>
      <c r="N61" s="18">
        <f t="shared" si="1"/>
        <v>0</v>
      </c>
      <c r="O61" s="33">
        <f t="shared" si="2"/>
        <v>0</v>
      </c>
    </row>
    <row r="62" spans="1:15" ht="15" customHeight="1" thickTop="1" thickBot="1" x14ac:dyDescent="0.25">
      <c r="A62" s="143" t="s">
        <v>50</v>
      </c>
      <c r="B62" s="144"/>
      <c r="C62" s="145"/>
      <c r="D62" s="19"/>
      <c r="E62" s="34"/>
      <c r="F62" s="21"/>
      <c r="G62" s="34"/>
      <c r="H62" s="21"/>
      <c r="I62" s="34"/>
      <c r="J62" s="19"/>
      <c r="K62" s="34"/>
      <c r="L62" s="19"/>
      <c r="M62" s="34"/>
      <c r="N62" s="63">
        <f>SUM(D62,F62,H62,J62,L62)</f>
        <v>0</v>
      </c>
      <c r="O62" s="64">
        <f t="shared" si="2"/>
        <v>0</v>
      </c>
    </row>
    <row r="63" spans="1:15" ht="15" customHeight="1" thickTop="1" x14ac:dyDescent="0.2">
      <c r="A63" s="140" t="s">
        <v>49</v>
      </c>
      <c r="B63" s="141"/>
      <c r="C63" s="142"/>
      <c r="D63" s="19"/>
      <c r="E63" s="34"/>
      <c r="F63" s="21"/>
      <c r="G63" s="34"/>
      <c r="H63" s="21"/>
      <c r="I63" s="34"/>
      <c r="J63" s="19"/>
      <c r="K63" s="34"/>
      <c r="L63" s="19"/>
      <c r="M63" s="34"/>
      <c r="N63" s="61">
        <f t="shared" si="1"/>
        <v>0</v>
      </c>
      <c r="O63" s="62">
        <f>SUM(E63,G63,I63,K63,M63)</f>
        <v>0</v>
      </c>
    </row>
    <row r="64" spans="1:15" ht="15" customHeight="1" x14ac:dyDescent="0.2">
      <c r="A64" s="60"/>
      <c r="B64" s="60"/>
      <c r="C64" s="60"/>
      <c r="D64" s="60"/>
      <c r="E64" s="66"/>
      <c r="G64" s="66"/>
      <c r="I64" s="66"/>
      <c r="J64" s="60"/>
      <c r="K64" s="66"/>
      <c r="L64" s="60"/>
      <c r="M64" s="66"/>
      <c r="O64" s="66"/>
    </row>
    <row r="65" spans="1:15" ht="15" customHeight="1" x14ac:dyDescent="0.2">
      <c r="A65" s="60"/>
      <c r="B65" s="60"/>
      <c r="C65" s="60"/>
      <c r="D65" s="60"/>
      <c r="E65" s="66"/>
      <c r="G65" s="66"/>
      <c r="I65" s="66"/>
      <c r="J65" s="60"/>
      <c r="K65" s="66"/>
      <c r="L65" s="60"/>
      <c r="M65" s="66"/>
      <c r="O65" s="66"/>
    </row>
    <row r="67" spans="1:15" s="46" customFormat="1" x14ac:dyDescent="0.2">
      <c r="C67" s="45" t="s">
        <v>75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</row>
    <row r="68" spans="1:15" s="48" customFormat="1" x14ac:dyDescent="0.2">
      <c r="E68" s="49" t="str">
        <f>IF(E67=0,"ok","合計・再掲が不一致")</f>
        <v>ok</v>
      </c>
      <c r="G68" s="49" t="str">
        <f>IF(G67=0,"ok","合計・再掲が不一致")</f>
        <v>ok</v>
      </c>
      <c r="I68" s="49" t="str">
        <f>IF(I67=0,"ok","合計・再掲が不一致")</f>
        <v>ok</v>
      </c>
      <c r="K68" s="49" t="str">
        <f>IF(K67=0,"ok","合計・再掲が不一致")</f>
        <v>ok</v>
      </c>
      <c r="M68" s="49" t="str">
        <f>IF(M67=0,"ok","合計・再掲が不一致")</f>
        <v>ok</v>
      </c>
      <c r="O68" s="49" t="str">
        <f>IF(O67=0,"ok","合計・再掲が不一致")</f>
        <v>ok</v>
      </c>
    </row>
  </sheetData>
  <mergeCells count="61">
    <mergeCell ref="A63:C63"/>
    <mergeCell ref="A62:C62"/>
    <mergeCell ref="B52:C52"/>
    <mergeCell ref="B54:C54"/>
    <mergeCell ref="B55:C55"/>
    <mergeCell ref="A60:C60"/>
    <mergeCell ref="A61:C61"/>
    <mergeCell ref="A57:A59"/>
    <mergeCell ref="B59:C59"/>
    <mergeCell ref="B56:C56"/>
    <mergeCell ref="B57:C57"/>
    <mergeCell ref="A34:A56"/>
    <mergeCell ref="B50:C50"/>
    <mergeCell ref="B34:C34"/>
    <mergeCell ref="B37:C37"/>
    <mergeCell ref="B48:C48"/>
    <mergeCell ref="B53:C53"/>
    <mergeCell ref="B31:C31"/>
    <mergeCell ref="N6:O6"/>
    <mergeCell ref="B46:C46"/>
    <mergeCell ref="B33:C33"/>
    <mergeCell ref="D6:E6"/>
    <mergeCell ref="F6:G6"/>
    <mergeCell ref="L6:M6"/>
    <mergeCell ref="B35:C35"/>
    <mergeCell ref="B47:C47"/>
    <mergeCell ref="B38:C38"/>
    <mergeCell ref="B39:B45"/>
    <mergeCell ref="B36:C36"/>
    <mergeCell ref="B51:C51"/>
    <mergeCell ref="B49:C49"/>
    <mergeCell ref="B27:C27"/>
    <mergeCell ref="A6:A7"/>
    <mergeCell ref="B32:C32"/>
    <mergeCell ref="A8:A9"/>
    <mergeCell ref="A15:A28"/>
    <mergeCell ref="A29:A33"/>
    <mergeCell ref="A10:A14"/>
    <mergeCell ref="B30:C30"/>
    <mergeCell ref="B28:C28"/>
    <mergeCell ref="B26:C26"/>
    <mergeCell ref="B24:C24"/>
    <mergeCell ref="B22:C22"/>
    <mergeCell ref="B13:C13"/>
    <mergeCell ref="B14:C14"/>
    <mergeCell ref="B25:C25"/>
    <mergeCell ref="B15:C15"/>
    <mergeCell ref="B23:C23"/>
    <mergeCell ref="B16:C16"/>
    <mergeCell ref="B29:C29"/>
    <mergeCell ref="J6:K6"/>
    <mergeCell ref="H6:I6"/>
    <mergeCell ref="B21:C21"/>
    <mergeCell ref="B18:C18"/>
    <mergeCell ref="B19:C19"/>
    <mergeCell ref="B20:C20"/>
    <mergeCell ref="B6:C7"/>
    <mergeCell ref="B8:C8"/>
    <mergeCell ref="B10:C10"/>
    <mergeCell ref="B17:C17"/>
    <mergeCell ref="B9:C9"/>
  </mergeCells>
  <phoneticPr fontId="2"/>
  <conditionalFormatting sqref="E67:O67">
    <cfRule type="cellIs" dxfId="6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Q68"/>
  <sheetViews>
    <sheetView workbookViewId="0"/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44140625" style="1" customWidth="1"/>
    <col min="6" max="6" width="4.33203125" style="1" customWidth="1"/>
    <col min="7" max="7" width="7.44140625" style="1" customWidth="1"/>
    <col min="8" max="8" width="4.33203125" style="1" customWidth="1"/>
    <col min="9" max="9" width="7.44140625" style="1" customWidth="1"/>
    <col min="10" max="10" width="4.33203125" style="1" customWidth="1"/>
    <col min="11" max="11" width="7.44140625" style="1" customWidth="1"/>
    <col min="12" max="12" width="4.33203125" style="1" customWidth="1"/>
    <col min="13" max="13" width="7.44140625" style="1" customWidth="1"/>
    <col min="14" max="14" width="4.33203125" style="1" customWidth="1"/>
    <col min="15" max="15" width="7.44140625" style="1" customWidth="1"/>
    <col min="16" max="16" width="4.33203125" style="1" customWidth="1"/>
    <col min="17" max="17" width="7.44140625" style="1" customWidth="1"/>
    <col min="18" max="16384" width="9" style="1"/>
  </cols>
  <sheetData>
    <row r="1" spans="1:17" ht="21" customHeight="1" x14ac:dyDescent="0.2">
      <c r="A1" s="93" t="s">
        <v>94</v>
      </c>
    </row>
    <row r="2" spans="1:17" ht="5.25" customHeight="1" x14ac:dyDescent="0.2">
      <c r="A2" s="2"/>
    </row>
    <row r="3" spans="1:17" ht="14.4" x14ac:dyDescent="0.2">
      <c r="A3" s="44" t="s">
        <v>69</v>
      </c>
      <c r="Q3" s="22" t="s">
        <v>76</v>
      </c>
    </row>
    <row r="4" spans="1:17" ht="9" customHeight="1" x14ac:dyDescent="0.2">
      <c r="J4" s="2"/>
    </row>
    <row r="5" spans="1:17" x14ac:dyDescent="0.2">
      <c r="Q5" s="22" t="s">
        <v>66</v>
      </c>
    </row>
    <row r="6" spans="1:17" ht="15" customHeight="1" x14ac:dyDescent="0.2">
      <c r="A6" s="115" t="s">
        <v>0</v>
      </c>
      <c r="B6" s="101" t="s">
        <v>45</v>
      </c>
      <c r="C6" s="107"/>
      <c r="D6" s="158" t="s">
        <v>60</v>
      </c>
      <c r="E6" s="159"/>
      <c r="F6" s="158" t="s">
        <v>61</v>
      </c>
      <c r="G6" s="159"/>
      <c r="H6" s="158" t="s">
        <v>62</v>
      </c>
      <c r="I6" s="159"/>
      <c r="J6" s="158" t="s">
        <v>63</v>
      </c>
      <c r="K6" s="159"/>
      <c r="L6" s="158" t="s">
        <v>64</v>
      </c>
      <c r="M6" s="159"/>
      <c r="N6" s="158" t="s">
        <v>70</v>
      </c>
      <c r="O6" s="159"/>
      <c r="P6" s="105" t="s">
        <v>3</v>
      </c>
      <c r="Q6" s="106"/>
    </row>
    <row r="7" spans="1:17" ht="15" customHeight="1" x14ac:dyDescent="0.2">
      <c r="A7" s="116"/>
      <c r="B7" s="108"/>
      <c r="C7" s="109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  <c r="L7" s="5" t="s">
        <v>1</v>
      </c>
      <c r="M7" s="5" t="s">
        <v>2</v>
      </c>
      <c r="N7" s="5" t="s">
        <v>1</v>
      </c>
      <c r="O7" s="5" t="s">
        <v>2</v>
      </c>
      <c r="P7" s="5" t="s">
        <v>1</v>
      </c>
      <c r="Q7" s="5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>SUM(D8,F8,H8,J8,L8,N8)</f>
        <v>0</v>
      </c>
      <c r="Q8" s="27">
        <f>SUM(E8,G8,I8,K8,M8,O8)</f>
        <v>0</v>
      </c>
    </row>
    <row r="9" spans="1:17" ht="15" customHeight="1" thickTop="1" x14ac:dyDescent="0.2">
      <c r="A9" s="120"/>
      <c r="B9" s="114" t="s">
        <v>6</v>
      </c>
      <c r="C9" s="109"/>
      <c r="D9" s="8">
        <f t="shared" ref="D9:O9" si="0">SUM(D8:D8)</f>
        <v>0</v>
      </c>
      <c r="E9" s="28">
        <f t="shared" si="0"/>
        <v>0</v>
      </c>
      <c r="F9" s="8">
        <f t="shared" si="0"/>
        <v>0</v>
      </c>
      <c r="G9" s="28">
        <f t="shared" si="0"/>
        <v>0</v>
      </c>
      <c r="H9" s="8">
        <f t="shared" si="0"/>
        <v>0</v>
      </c>
      <c r="I9" s="28">
        <f t="shared" si="0"/>
        <v>0</v>
      </c>
      <c r="J9" s="8">
        <f t="shared" si="0"/>
        <v>0</v>
      </c>
      <c r="K9" s="28">
        <f t="shared" si="0"/>
        <v>0</v>
      </c>
      <c r="L9" s="8">
        <f t="shared" si="0"/>
        <v>0</v>
      </c>
      <c r="M9" s="28">
        <f t="shared" si="0"/>
        <v>0</v>
      </c>
      <c r="N9" s="8">
        <f t="shared" si="0"/>
        <v>0</v>
      </c>
      <c r="O9" s="28">
        <f t="shared" si="0"/>
        <v>0</v>
      </c>
      <c r="P9" s="8">
        <f>SUM(D9,F9,H9,J9,L9,N9)</f>
        <v>0</v>
      </c>
      <c r="Q9" s="28">
        <f>SUM(E9,G9,I9,K9,M9,O9)</f>
        <v>0</v>
      </c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/>
      <c r="O10" s="28"/>
      <c r="P10" s="8">
        <f t="shared" ref="P10:P59" si="1">SUM(D10,F10,H10,J10,L10,N10)</f>
        <v>0</v>
      </c>
      <c r="Q10" s="28">
        <f t="shared" ref="Q10:Q60" si="2">SUM(E10,G10,I10,K10,M10,O10)</f>
        <v>0</v>
      </c>
    </row>
    <row r="11" spans="1:17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9"/>
      <c r="O11" s="29"/>
      <c r="P11" s="9">
        <f t="shared" si="1"/>
        <v>0</v>
      </c>
      <c r="Q11" s="29">
        <f t="shared" si="2"/>
        <v>0</v>
      </c>
    </row>
    <row r="12" spans="1:17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6"/>
      <c r="O12" s="26"/>
      <c r="P12" s="6">
        <f t="shared" si="1"/>
        <v>0</v>
      </c>
      <c r="Q12" s="26">
        <f t="shared" si="2"/>
        <v>0</v>
      </c>
    </row>
    <row r="13" spans="1:17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/>
      <c r="O13" s="29"/>
      <c r="P13" s="9">
        <f t="shared" si="1"/>
        <v>0</v>
      </c>
      <c r="Q13" s="29">
        <f t="shared" si="2"/>
        <v>0</v>
      </c>
    </row>
    <row r="14" spans="1:17" ht="15" customHeight="1" thickTop="1" x14ac:dyDescent="0.2">
      <c r="A14" s="127"/>
      <c r="B14" s="131" t="s">
        <v>18</v>
      </c>
      <c r="C14" s="132"/>
      <c r="D14" s="10">
        <f t="shared" ref="D14:O14" si="3">SUM(D10:D13)</f>
        <v>0</v>
      </c>
      <c r="E14" s="30">
        <f t="shared" si="3"/>
        <v>0</v>
      </c>
      <c r="F14" s="10">
        <f t="shared" si="3"/>
        <v>0</v>
      </c>
      <c r="G14" s="30">
        <f t="shared" si="3"/>
        <v>0</v>
      </c>
      <c r="H14" s="10">
        <f t="shared" si="3"/>
        <v>0</v>
      </c>
      <c r="I14" s="30">
        <f t="shared" si="3"/>
        <v>0</v>
      </c>
      <c r="J14" s="10">
        <f t="shared" si="3"/>
        <v>0</v>
      </c>
      <c r="K14" s="30">
        <f t="shared" si="3"/>
        <v>0</v>
      </c>
      <c r="L14" s="10">
        <f t="shared" si="3"/>
        <v>0</v>
      </c>
      <c r="M14" s="30">
        <f t="shared" si="3"/>
        <v>0</v>
      </c>
      <c r="N14" s="10">
        <f t="shared" si="3"/>
        <v>0</v>
      </c>
      <c r="O14" s="30">
        <f t="shared" si="3"/>
        <v>0</v>
      </c>
      <c r="P14" s="10">
        <f t="shared" si="1"/>
        <v>0</v>
      </c>
      <c r="Q14" s="30">
        <f t="shared" si="2"/>
        <v>0</v>
      </c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6"/>
      <c r="O15" s="26"/>
      <c r="P15" s="6">
        <f t="shared" si="1"/>
        <v>0</v>
      </c>
      <c r="Q15" s="26">
        <f t="shared" si="2"/>
        <v>0</v>
      </c>
    </row>
    <row r="16" spans="1:17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12"/>
      <c r="O16" s="31"/>
      <c r="P16" s="12">
        <f t="shared" si="1"/>
        <v>0</v>
      </c>
      <c r="Q16" s="31">
        <f t="shared" si="2"/>
        <v>0</v>
      </c>
    </row>
    <row r="17" spans="1:17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6"/>
      <c r="O17" s="26"/>
      <c r="P17" s="6">
        <f t="shared" si="1"/>
        <v>0</v>
      </c>
      <c r="Q17" s="26">
        <f t="shared" si="2"/>
        <v>0</v>
      </c>
    </row>
    <row r="18" spans="1:17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6"/>
      <c r="O18" s="26"/>
      <c r="P18" s="6">
        <f t="shared" si="1"/>
        <v>0</v>
      </c>
      <c r="Q18" s="26">
        <f t="shared" si="2"/>
        <v>0</v>
      </c>
    </row>
    <row r="19" spans="1:17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6"/>
      <c r="O19" s="26"/>
      <c r="P19" s="6">
        <f t="shared" si="1"/>
        <v>0</v>
      </c>
      <c r="Q19" s="26">
        <f t="shared" si="2"/>
        <v>0</v>
      </c>
    </row>
    <row r="20" spans="1:17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6"/>
      <c r="O20" s="26"/>
      <c r="P20" s="6">
        <f t="shared" si="1"/>
        <v>0</v>
      </c>
      <c r="Q20" s="26">
        <f t="shared" si="2"/>
        <v>0</v>
      </c>
    </row>
    <row r="21" spans="1:17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6"/>
      <c r="O21" s="26"/>
      <c r="P21" s="6">
        <f t="shared" si="1"/>
        <v>0</v>
      </c>
      <c r="Q21" s="26">
        <f t="shared" si="2"/>
        <v>0</v>
      </c>
    </row>
    <row r="22" spans="1:17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6"/>
      <c r="O22" s="26"/>
      <c r="P22" s="6">
        <f t="shared" si="1"/>
        <v>0</v>
      </c>
      <c r="Q22" s="26">
        <f t="shared" si="2"/>
        <v>0</v>
      </c>
    </row>
    <row r="23" spans="1:17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6"/>
      <c r="O23" s="26"/>
      <c r="P23" s="6">
        <f t="shared" si="1"/>
        <v>0</v>
      </c>
      <c r="Q23" s="26">
        <f t="shared" si="2"/>
        <v>0</v>
      </c>
    </row>
    <row r="24" spans="1:17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6"/>
      <c r="O24" s="26"/>
      <c r="P24" s="6">
        <f t="shared" si="1"/>
        <v>0</v>
      </c>
      <c r="Q24" s="26">
        <f t="shared" si="2"/>
        <v>0</v>
      </c>
    </row>
    <row r="25" spans="1:17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6"/>
      <c r="O25" s="26"/>
      <c r="P25" s="6">
        <f t="shared" si="1"/>
        <v>0</v>
      </c>
      <c r="Q25" s="26">
        <f t="shared" si="2"/>
        <v>0</v>
      </c>
    </row>
    <row r="26" spans="1:17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6"/>
      <c r="O26" s="26"/>
      <c r="P26" s="6">
        <f t="shared" si="1"/>
        <v>0</v>
      </c>
      <c r="Q26" s="26">
        <f t="shared" si="2"/>
        <v>0</v>
      </c>
    </row>
    <row r="27" spans="1:17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7"/>
      <c r="O27" s="27"/>
      <c r="P27" s="7">
        <f t="shared" si="1"/>
        <v>0</v>
      </c>
      <c r="Q27" s="27">
        <f t="shared" si="2"/>
        <v>0</v>
      </c>
    </row>
    <row r="28" spans="1:17" ht="15" customHeight="1" thickTop="1" x14ac:dyDescent="0.2">
      <c r="A28" s="116"/>
      <c r="B28" s="114" t="s">
        <v>23</v>
      </c>
      <c r="C28" s="129"/>
      <c r="D28" s="10">
        <f t="shared" ref="D28:O28" si="4">SUM(D15:D27)</f>
        <v>0</v>
      </c>
      <c r="E28" s="30">
        <f t="shared" si="4"/>
        <v>0</v>
      </c>
      <c r="F28" s="10">
        <f t="shared" si="4"/>
        <v>0</v>
      </c>
      <c r="G28" s="30">
        <f t="shared" si="4"/>
        <v>0</v>
      </c>
      <c r="H28" s="10">
        <f t="shared" si="4"/>
        <v>0</v>
      </c>
      <c r="I28" s="30">
        <f t="shared" si="4"/>
        <v>0</v>
      </c>
      <c r="J28" s="10">
        <f t="shared" si="4"/>
        <v>0</v>
      </c>
      <c r="K28" s="30">
        <f t="shared" si="4"/>
        <v>0</v>
      </c>
      <c r="L28" s="10">
        <f t="shared" si="4"/>
        <v>0</v>
      </c>
      <c r="M28" s="30">
        <f t="shared" si="4"/>
        <v>0</v>
      </c>
      <c r="N28" s="10">
        <f t="shared" si="4"/>
        <v>0</v>
      </c>
      <c r="O28" s="30">
        <f t="shared" si="4"/>
        <v>0</v>
      </c>
      <c r="P28" s="8">
        <f t="shared" si="1"/>
        <v>0</v>
      </c>
      <c r="Q28" s="28">
        <f t="shared" si="2"/>
        <v>0</v>
      </c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6"/>
      <c r="O29" s="26"/>
      <c r="P29" s="6">
        <f t="shared" si="1"/>
        <v>0</v>
      </c>
      <c r="Q29" s="26">
        <f t="shared" si="2"/>
        <v>0</v>
      </c>
    </row>
    <row r="30" spans="1:17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6"/>
      <c r="O30" s="26"/>
      <c r="P30" s="6">
        <f t="shared" si="1"/>
        <v>0</v>
      </c>
      <c r="Q30" s="26">
        <f t="shared" si="2"/>
        <v>0</v>
      </c>
    </row>
    <row r="31" spans="1:17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6"/>
      <c r="O31" s="26"/>
      <c r="P31" s="6">
        <f t="shared" si="1"/>
        <v>0</v>
      </c>
      <c r="Q31" s="26">
        <f t="shared" si="2"/>
        <v>0</v>
      </c>
    </row>
    <row r="32" spans="1:17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7"/>
      <c r="O32" s="27"/>
      <c r="P32" s="7">
        <f t="shared" si="1"/>
        <v>0</v>
      </c>
      <c r="Q32" s="27">
        <f t="shared" si="2"/>
        <v>0</v>
      </c>
    </row>
    <row r="33" spans="1:17" ht="15" customHeight="1" thickTop="1" x14ac:dyDescent="0.2">
      <c r="A33" s="124"/>
      <c r="B33" s="114" t="s">
        <v>38</v>
      </c>
      <c r="C33" s="109"/>
      <c r="D33" s="10">
        <f t="shared" ref="D33:O33" si="5">SUM(D29:D32)</f>
        <v>0</v>
      </c>
      <c r="E33" s="30">
        <f t="shared" si="5"/>
        <v>0</v>
      </c>
      <c r="F33" s="10">
        <f t="shared" si="5"/>
        <v>0</v>
      </c>
      <c r="G33" s="30">
        <f t="shared" si="5"/>
        <v>0</v>
      </c>
      <c r="H33" s="10">
        <f t="shared" si="5"/>
        <v>0</v>
      </c>
      <c r="I33" s="30">
        <f t="shared" si="5"/>
        <v>0</v>
      </c>
      <c r="J33" s="10">
        <f t="shared" si="5"/>
        <v>0</v>
      </c>
      <c r="K33" s="30">
        <f t="shared" si="5"/>
        <v>0</v>
      </c>
      <c r="L33" s="10">
        <f t="shared" si="5"/>
        <v>0</v>
      </c>
      <c r="M33" s="30">
        <f t="shared" si="5"/>
        <v>0</v>
      </c>
      <c r="N33" s="10">
        <f t="shared" si="5"/>
        <v>0</v>
      </c>
      <c r="O33" s="30">
        <f t="shared" si="5"/>
        <v>0</v>
      </c>
      <c r="P33" s="8">
        <f t="shared" si="1"/>
        <v>0</v>
      </c>
      <c r="Q33" s="28">
        <f t="shared" si="2"/>
        <v>0</v>
      </c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6"/>
      <c r="O34" s="26"/>
      <c r="P34" s="6">
        <f t="shared" si="1"/>
        <v>0</v>
      </c>
      <c r="Q34" s="26">
        <f t="shared" si="2"/>
        <v>0</v>
      </c>
    </row>
    <row r="35" spans="1:17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12"/>
      <c r="O35" s="31"/>
      <c r="P35" s="12">
        <f t="shared" si="1"/>
        <v>0</v>
      </c>
      <c r="Q35" s="31">
        <f t="shared" si="2"/>
        <v>0</v>
      </c>
    </row>
    <row r="36" spans="1:17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6"/>
      <c r="O36" s="26"/>
      <c r="P36" s="6">
        <f t="shared" si="1"/>
        <v>0</v>
      </c>
      <c r="Q36" s="26">
        <f t="shared" si="2"/>
        <v>0</v>
      </c>
    </row>
    <row r="37" spans="1:17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6"/>
      <c r="O37" s="26"/>
      <c r="P37" s="6">
        <f t="shared" si="1"/>
        <v>0</v>
      </c>
      <c r="Q37" s="26">
        <f t="shared" si="2"/>
        <v>0</v>
      </c>
    </row>
    <row r="38" spans="1:17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6"/>
      <c r="O38" s="26"/>
      <c r="P38" s="6">
        <f t="shared" si="1"/>
        <v>0</v>
      </c>
      <c r="Q38" s="26">
        <f t="shared" si="2"/>
        <v>0</v>
      </c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12"/>
      <c r="O39" s="31"/>
      <c r="P39" s="12">
        <f t="shared" si="1"/>
        <v>0</v>
      </c>
      <c r="Q39" s="31">
        <f t="shared" si="2"/>
        <v>0</v>
      </c>
    </row>
    <row r="40" spans="1:17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23"/>
      <c r="J40" s="12"/>
      <c r="K40" s="23"/>
      <c r="L40" s="12"/>
      <c r="M40" s="23"/>
      <c r="N40" s="12"/>
      <c r="O40" s="23"/>
      <c r="P40" s="12">
        <f t="shared" si="1"/>
        <v>0</v>
      </c>
      <c r="Q40" s="31">
        <f t="shared" si="2"/>
        <v>0</v>
      </c>
    </row>
    <row r="41" spans="1:17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23"/>
      <c r="J41" s="12"/>
      <c r="K41" s="23"/>
      <c r="L41" s="12"/>
      <c r="M41" s="23"/>
      <c r="N41" s="12"/>
      <c r="O41" s="23"/>
      <c r="P41" s="12">
        <f t="shared" si="1"/>
        <v>0</v>
      </c>
      <c r="Q41" s="31">
        <f t="shared" si="2"/>
        <v>0</v>
      </c>
    </row>
    <row r="42" spans="1:17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23"/>
      <c r="J42" s="12"/>
      <c r="K42" s="23"/>
      <c r="L42" s="12"/>
      <c r="M42" s="23"/>
      <c r="N42" s="12"/>
      <c r="O42" s="23"/>
      <c r="P42" s="12">
        <f t="shared" si="1"/>
        <v>0</v>
      </c>
      <c r="Q42" s="31">
        <f t="shared" si="2"/>
        <v>0</v>
      </c>
    </row>
    <row r="43" spans="1:17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23"/>
      <c r="J43" s="12"/>
      <c r="K43" s="23"/>
      <c r="L43" s="12"/>
      <c r="M43" s="23"/>
      <c r="N43" s="12"/>
      <c r="O43" s="23"/>
      <c r="P43" s="12">
        <f t="shared" si="1"/>
        <v>0</v>
      </c>
      <c r="Q43" s="31">
        <f t="shared" si="2"/>
        <v>0</v>
      </c>
    </row>
    <row r="44" spans="1:17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23"/>
      <c r="J44" s="12"/>
      <c r="K44" s="23"/>
      <c r="L44" s="12"/>
      <c r="M44" s="23"/>
      <c r="N44" s="12"/>
      <c r="O44" s="23"/>
      <c r="P44" s="12">
        <f t="shared" si="1"/>
        <v>0</v>
      </c>
      <c r="Q44" s="31">
        <f t="shared" si="2"/>
        <v>0</v>
      </c>
    </row>
    <row r="45" spans="1:17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12"/>
      <c r="O45" s="31"/>
      <c r="P45" s="12">
        <f t="shared" si="1"/>
        <v>0</v>
      </c>
      <c r="Q45" s="31">
        <f t="shared" si="2"/>
        <v>0</v>
      </c>
    </row>
    <row r="46" spans="1:17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6"/>
      <c r="O46" s="26"/>
      <c r="P46" s="6">
        <f t="shared" si="1"/>
        <v>0</v>
      </c>
      <c r="Q46" s="26">
        <f t="shared" si="2"/>
        <v>0</v>
      </c>
    </row>
    <row r="47" spans="1:17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6"/>
      <c r="O47" s="26"/>
      <c r="P47" s="6">
        <f t="shared" si="1"/>
        <v>0</v>
      </c>
      <c r="Q47" s="26">
        <f t="shared" si="2"/>
        <v>0</v>
      </c>
    </row>
    <row r="48" spans="1:17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2"/>
      <c r="K48" s="32"/>
      <c r="L48" s="12"/>
      <c r="M48" s="32"/>
      <c r="N48" s="12"/>
      <c r="O48" s="32"/>
      <c r="P48" s="12">
        <f t="shared" si="1"/>
        <v>0</v>
      </c>
      <c r="Q48" s="31">
        <f t="shared" si="2"/>
        <v>0</v>
      </c>
    </row>
    <row r="49" spans="1:17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6"/>
      <c r="O49" s="26"/>
      <c r="P49" s="6">
        <f t="shared" si="1"/>
        <v>0</v>
      </c>
      <c r="Q49" s="26">
        <f t="shared" si="2"/>
        <v>0</v>
      </c>
    </row>
    <row r="50" spans="1:17" ht="15" customHeight="1" x14ac:dyDescent="0.2">
      <c r="A50" s="121"/>
      <c r="B50" s="155" t="s">
        <v>74</v>
      </c>
      <c r="C50" s="160"/>
      <c r="D50" s="6"/>
      <c r="E50" s="26"/>
      <c r="F50" s="6"/>
      <c r="G50" s="26"/>
      <c r="H50" s="6"/>
      <c r="I50" s="26"/>
      <c r="J50" s="6"/>
      <c r="K50" s="26"/>
      <c r="L50" s="6"/>
      <c r="M50" s="26"/>
      <c r="N50" s="6"/>
      <c r="O50" s="26"/>
      <c r="P50" s="6">
        <f t="shared" si="1"/>
        <v>0</v>
      </c>
      <c r="Q50" s="26">
        <f t="shared" si="2"/>
        <v>0</v>
      </c>
    </row>
    <row r="51" spans="1:17" ht="15" customHeight="1" x14ac:dyDescent="0.2">
      <c r="A51" s="121"/>
      <c r="B51" s="105" t="s">
        <v>33</v>
      </c>
      <c r="C51" s="106"/>
      <c r="D51" s="6"/>
      <c r="E51" s="26"/>
      <c r="F51" s="6"/>
      <c r="G51" s="26"/>
      <c r="H51" s="6"/>
      <c r="I51" s="26"/>
      <c r="J51" s="6"/>
      <c r="K51" s="26"/>
      <c r="L51" s="6"/>
      <c r="M51" s="26"/>
      <c r="N51" s="6"/>
      <c r="O51" s="26"/>
      <c r="P51" s="6">
        <f t="shared" si="1"/>
        <v>0</v>
      </c>
      <c r="Q51" s="26">
        <f t="shared" si="2"/>
        <v>0</v>
      </c>
    </row>
    <row r="52" spans="1:17" ht="15" customHeight="1" x14ac:dyDescent="0.2">
      <c r="A52" s="121"/>
      <c r="B52" s="105" t="s">
        <v>34</v>
      </c>
      <c r="C52" s="106"/>
      <c r="D52" s="6"/>
      <c r="E52" s="26"/>
      <c r="F52" s="6"/>
      <c r="G52" s="26"/>
      <c r="H52" s="6"/>
      <c r="I52" s="26"/>
      <c r="J52" s="6"/>
      <c r="K52" s="26"/>
      <c r="L52" s="6"/>
      <c r="M52" s="26"/>
      <c r="N52" s="6"/>
      <c r="O52" s="26"/>
      <c r="P52" s="6">
        <f t="shared" si="1"/>
        <v>0</v>
      </c>
      <c r="Q52" s="26">
        <f t="shared" si="2"/>
        <v>0</v>
      </c>
    </row>
    <row r="53" spans="1:17" ht="15" customHeight="1" x14ac:dyDescent="0.2">
      <c r="A53" s="121"/>
      <c r="B53" s="105" t="s">
        <v>35</v>
      </c>
      <c r="C53" s="106"/>
      <c r="D53" s="6"/>
      <c r="E53" s="26"/>
      <c r="F53" s="6"/>
      <c r="G53" s="26"/>
      <c r="H53" s="6"/>
      <c r="I53" s="26"/>
      <c r="J53" s="6"/>
      <c r="K53" s="26"/>
      <c r="L53" s="6"/>
      <c r="M53" s="26"/>
      <c r="N53" s="6"/>
      <c r="O53" s="26"/>
      <c r="P53" s="6">
        <f t="shared" si="1"/>
        <v>0</v>
      </c>
      <c r="Q53" s="26">
        <f t="shared" si="2"/>
        <v>0</v>
      </c>
    </row>
    <row r="54" spans="1:17" ht="15" customHeight="1" x14ac:dyDescent="0.2">
      <c r="A54" s="121"/>
      <c r="B54" s="105" t="s">
        <v>36</v>
      </c>
      <c r="C54" s="106"/>
      <c r="D54" s="6"/>
      <c r="E54" s="26"/>
      <c r="F54" s="6"/>
      <c r="G54" s="26"/>
      <c r="H54" s="6"/>
      <c r="I54" s="26"/>
      <c r="J54" s="6"/>
      <c r="K54" s="26"/>
      <c r="L54" s="6"/>
      <c r="M54" s="26"/>
      <c r="N54" s="6"/>
      <c r="O54" s="26"/>
      <c r="P54" s="6">
        <f t="shared" si="1"/>
        <v>0</v>
      </c>
      <c r="Q54" s="26">
        <f t="shared" si="2"/>
        <v>0</v>
      </c>
    </row>
    <row r="55" spans="1:17" ht="15" customHeight="1" thickBot="1" x14ac:dyDescent="0.25">
      <c r="A55" s="121"/>
      <c r="B55" s="99" t="s">
        <v>37</v>
      </c>
      <c r="C55" s="100"/>
      <c r="D55" s="12"/>
      <c r="E55" s="31"/>
      <c r="F55" s="12"/>
      <c r="G55" s="31"/>
      <c r="H55" s="12"/>
      <c r="I55" s="31"/>
      <c r="J55" s="12"/>
      <c r="K55" s="31"/>
      <c r="L55" s="12"/>
      <c r="M55" s="31"/>
      <c r="N55" s="12"/>
      <c r="O55" s="31"/>
      <c r="P55" s="12">
        <f t="shared" si="1"/>
        <v>0</v>
      </c>
      <c r="Q55" s="31">
        <f t="shared" si="2"/>
        <v>0</v>
      </c>
    </row>
    <row r="56" spans="1:17" ht="15" customHeight="1" thickTop="1" x14ac:dyDescent="0.2">
      <c r="A56" s="116"/>
      <c r="B56" s="131" t="s">
        <v>42</v>
      </c>
      <c r="C56" s="132"/>
      <c r="D56" s="10">
        <f t="shared" ref="D56:O56" si="6">SUM(D34:D55)</f>
        <v>0</v>
      </c>
      <c r="E56" s="30">
        <f t="shared" si="6"/>
        <v>0</v>
      </c>
      <c r="F56" s="10">
        <f t="shared" si="6"/>
        <v>0</v>
      </c>
      <c r="G56" s="30">
        <f t="shared" si="6"/>
        <v>0</v>
      </c>
      <c r="H56" s="10">
        <f t="shared" si="6"/>
        <v>0</v>
      </c>
      <c r="I56" s="30">
        <f t="shared" si="6"/>
        <v>0</v>
      </c>
      <c r="J56" s="10">
        <f t="shared" si="6"/>
        <v>0</v>
      </c>
      <c r="K56" s="30">
        <f t="shared" si="6"/>
        <v>0</v>
      </c>
      <c r="L56" s="10">
        <f t="shared" si="6"/>
        <v>0</v>
      </c>
      <c r="M56" s="30">
        <f t="shared" si="6"/>
        <v>0</v>
      </c>
      <c r="N56" s="10">
        <f t="shared" si="6"/>
        <v>0</v>
      </c>
      <c r="O56" s="30">
        <f t="shared" si="6"/>
        <v>0</v>
      </c>
      <c r="P56" s="10">
        <f t="shared" si="1"/>
        <v>0</v>
      </c>
      <c r="Q56" s="30">
        <f t="shared" si="2"/>
        <v>0</v>
      </c>
    </row>
    <row r="57" spans="1:17" ht="15" customHeight="1" x14ac:dyDescent="0.2">
      <c r="A57" s="122" t="s">
        <v>39</v>
      </c>
      <c r="B57" s="153" t="s">
        <v>40</v>
      </c>
      <c r="C57" s="154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/>
      <c r="O57" s="28"/>
      <c r="P57" s="8">
        <f t="shared" si="1"/>
        <v>0</v>
      </c>
      <c r="Q57" s="28">
        <f t="shared" si="2"/>
        <v>0</v>
      </c>
    </row>
    <row r="58" spans="1:17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7"/>
      <c r="O58" s="27"/>
      <c r="P58" s="7">
        <f t="shared" si="1"/>
        <v>0</v>
      </c>
      <c r="Q58" s="27">
        <f t="shared" si="2"/>
        <v>0</v>
      </c>
    </row>
    <row r="59" spans="1:17" ht="15" customHeight="1" thickTop="1" thickBot="1" x14ac:dyDescent="0.25">
      <c r="A59" s="152"/>
      <c r="B59" s="149" t="s">
        <v>47</v>
      </c>
      <c r="C59" s="151"/>
      <c r="D59" s="18">
        <f t="shared" ref="D59:O59" si="7">SUM(D57:D58)</f>
        <v>0</v>
      </c>
      <c r="E59" s="33">
        <f t="shared" si="7"/>
        <v>0</v>
      </c>
      <c r="F59" s="18">
        <f t="shared" si="7"/>
        <v>0</v>
      </c>
      <c r="G59" s="33">
        <f t="shared" si="7"/>
        <v>0</v>
      </c>
      <c r="H59" s="18">
        <f t="shared" si="7"/>
        <v>0</v>
      </c>
      <c r="I59" s="33">
        <f t="shared" si="7"/>
        <v>0</v>
      </c>
      <c r="J59" s="18">
        <f t="shared" si="7"/>
        <v>0</v>
      </c>
      <c r="K59" s="33">
        <f t="shared" si="7"/>
        <v>0</v>
      </c>
      <c r="L59" s="18">
        <f t="shared" si="7"/>
        <v>0</v>
      </c>
      <c r="M59" s="33">
        <f t="shared" si="7"/>
        <v>0</v>
      </c>
      <c r="N59" s="18">
        <f t="shared" si="7"/>
        <v>0</v>
      </c>
      <c r="O59" s="33">
        <f t="shared" si="7"/>
        <v>0</v>
      </c>
      <c r="P59" s="39">
        <f t="shared" si="1"/>
        <v>0</v>
      </c>
      <c r="Q59" s="42">
        <f t="shared" si="2"/>
        <v>0</v>
      </c>
    </row>
    <row r="60" spans="1:17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39"/>
      <c r="O60" s="42"/>
      <c r="P60" s="39">
        <f>SUM(D60,F60,H60,J60,L60,N60)</f>
        <v>0</v>
      </c>
      <c r="Q60" s="42">
        <f t="shared" si="2"/>
        <v>0</v>
      </c>
    </row>
    <row r="61" spans="1:17" ht="15" customHeight="1" thickTop="1" thickBot="1" x14ac:dyDescent="0.25">
      <c r="A61" s="149" t="s">
        <v>44</v>
      </c>
      <c r="B61" s="150"/>
      <c r="C61" s="151"/>
      <c r="D61" s="10">
        <f t="shared" ref="D61:O61" si="8">SUM(D9,D14,D28,D33,D56,D59,D60)</f>
        <v>0</v>
      </c>
      <c r="E61" s="30">
        <f t="shared" si="8"/>
        <v>0</v>
      </c>
      <c r="F61" s="10">
        <f t="shared" si="8"/>
        <v>0</v>
      </c>
      <c r="G61" s="30">
        <f t="shared" si="8"/>
        <v>0</v>
      </c>
      <c r="H61" s="10">
        <f t="shared" si="8"/>
        <v>0</v>
      </c>
      <c r="I61" s="30">
        <f t="shared" si="8"/>
        <v>0</v>
      </c>
      <c r="J61" s="10">
        <f t="shared" si="8"/>
        <v>0</v>
      </c>
      <c r="K61" s="30">
        <f t="shared" si="8"/>
        <v>0</v>
      </c>
      <c r="L61" s="10">
        <f t="shared" si="8"/>
        <v>0</v>
      </c>
      <c r="M61" s="30">
        <f t="shared" si="8"/>
        <v>0</v>
      </c>
      <c r="N61" s="10">
        <f t="shared" si="8"/>
        <v>0</v>
      </c>
      <c r="O61" s="30">
        <f t="shared" si="8"/>
        <v>0</v>
      </c>
      <c r="P61" s="51">
        <f>SUM(D61,F61,H61,J61,L61,N61)</f>
        <v>0</v>
      </c>
      <c r="Q61" s="52">
        <f>SUM(E61,G61,I61,K61,M61,O61)</f>
        <v>0</v>
      </c>
    </row>
    <row r="62" spans="1:17" ht="15" customHeight="1" thickTop="1" thickBot="1" x14ac:dyDescent="0.25">
      <c r="A62" s="143" t="s">
        <v>50</v>
      </c>
      <c r="B62" s="144"/>
      <c r="C62" s="145"/>
      <c r="D62" s="21"/>
      <c r="E62" s="34"/>
      <c r="F62" s="21"/>
      <c r="G62" s="34"/>
      <c r="H62" s="21"/>
      <c r="I62" s="34"/>
      <c r="J62" s="21"/>
      <c r="K62" s="34"/>
      <c r="L62" s="21"/>
      <c r="M62" s="34"/>
      <c r="N62" s="21"/>
      <c r="O62" s="55"/>
      <c r="P62" s="40">
        <f>SUM(D62,F62,H62,J62,L62,N62)</f>
        <v>0</v>
      </c>
      <c r="Q62" s="53">
        <f>SUM(E62,G62,I62,K62,M62,O62)</f>
        <v>0</v>
      </c>
    </row>
    <row r="63" spans="1:17" ht="15" customHeight="1" thickTop="1" thickBot="1" x14ac:dyDescent="0.25">
      <c r="A63" s="140" t="s">
        <v>49</v>
      </c>
      <c r="B63" s="141"/>
      <c r="C63" s="142"/>
      <c r="D63" s="21"/>
      <c r="E63" s="34"/>
      <c r="F63" s="21"/>
      <c r="G63" s="34"/>
      <c r="H63" s="21"/>
      <c r="I63" s="34"/>
      <c r="J63" s="21"/>
      <c r="K63" s="34"/>
      <c r="L63" s="21"/>
      <c r="M63" s="34"/>
      <c r="N63" s="21"/>
      <c r="O63" s="55"/>
      <c r="P63" s="41">
        <f>SUM(D63,F63,H63,J63,L63,N63)</f>
        <v>0</v>
      </c>
      <c r="Q63" s="54">
        <f>SUM(E63,G63,I63,K63,M63,O63)</f>
        <v>0</v>
      </c>
    </row>
    <row r="64" spans="1:17" ht="15" customHeight="1" x14ac:dyDescent="0.2">
      <c r="A64" s="60"/>
      <c r="B64" s="60"/>
      <c r="C64" s="60"/>
      <c r="E64" s="66"/>
      <c r="G64" s="66"/>
      <c r="I64" s="66"/>
      <c r="K64" s="66"/>
      <c r="M64" s="66"/>
      <c r="O64" s="66"/>
      <c r="Q64" s="66"/>
    </row>
    <row r="65" spans="1:17" ht="15" customHeight="1" x14ac:dyDescent="0.2">
      <c r="A65" s="60"/>
      <c r="B65" s="60"/>
      <c r="C65" s="60"/>
      <c r="E65" s="66"/>
      <c r="G65" s="66"/>
      <c r="I65" s="66"/>
      <c r="K65" s="66"/>
      <c r="M65" s="66"/>
      <c r="O65" s="66"/>
      <c r="Q65" s="66"/>
    </row>
    <row r="67" spans="1:17" s="46" customFormat="1" x14ac:dyDescent="0.2">
      <c r="C67" s="45" t="s">
        <v>75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  <c r="Q67" s="47">
        <f>Q61-(Q62+Q63)</f>
        <v>0</v>
      </c>
    </row>
    <row r="68" spans="1:17" s="48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  <c r="Q68" s="50" t="str">
        <f>IF(Q67=0,"ok","合計・再掲が不一致")</f>
        <v>ok</v>
      </c>
    </row>
  </sheetData>
  <mergeCells count="62">
    <mergeCell ref="B55:C55"/>
    <mergeCell ref="B15:C15"/>
    <mergeCell ref="B17:C17"/>
    <mergeCell ref="A10:A14"/>
    <mergeCell ref="B16:C16"/>
    <mergeCell ref="B10:C10"/>
    <mergeCell ref="B13:C13"/>
    <mergeCell ref="A29:A33"/>
    <mergeCell ref="B27:C27"/>
    <mergeCell ref="B26:C26"/>
    <mergeCell ref="B24:C24"/>
    <mergeCell ref="B25:C25"/>
    <mergeCell ref="B28:C28"/>
    <mergeCell ref="B31:C31"/>
    <mergeCell ref="B50:C50"/>
    <mergeCell ref="B14:C14"/>
    <mergeCell ref="A6:A7"/>
    <mergeCell ref="B32:C32"/>
    <mergeCell ref="A8:A9"/>
    <mergeCell ref="A15:A28"/>
    <mergeCell ref="B54:C54"/>
    <mergeCell ref="B9:C9"/>
    <mergeCell ref="B8:C8"/>
    <mergeCell ref="B6:C7"/>
    <mergeCell ref="B18:C18"/>
    <mergeCell ref="B19:C19"/>
    <mergeCell ref="B20:C20"/>
    <mergeCell ref="B22:C22"/>
    <mergeCell ref="B34:C34"/>
    <mergeCell ref="B35:C35"/>
    <mergeCell ref="B53:C53"/>
    <mergeCell ref="B36:C36"/>
    <mergeCell ref="B37:C37"/>
    <mergeCell ref="P6:Q6"/>
    <mergeCell ref="B46:C46"/>
    <mergeCell ref="B33:C33"/>
    <mergeCell ref="D6:E6"/>
    <mergeCell ref="F6:G6"/>
    <mergeCell ref="H6:I6"/>
    <mergeCell ref="B29:C29"/>
    <mergeCell ref="B30:C30"/>
    <mergeCell ref="B23:C23"/>
    <mergeCell ref="B21:C21"/>
    <mergeCell ref="J6:K6"/>
    <mergeCell ref="N6:O6"/>
    <mergeCell ref="L6:M6"/>
    <mergeCell ref="B48:C48"/>
    <mergeCell ref="B49:C49"/>
    <mergeCell ref="B38:C38"/>
    <mergeCell ref="B51:C51"/>
    <mergeCell ref="A63:C63"/>
    <mergeCell ref="A62:C62"/>
    <mergeCell ref="B52:C52"/>
    <mergeCell ref="B57:C57"/>
    <mergeCell ref="B39:B45"/>
    <mergeCell ref="A34:A56"/>
    <mergeCell ref="A61:C61"/>
    <mergeCell ref="B47:C47"/>
    <mergeCell ref="A60:C60"/>
    <mergeCell ref="A57:A59"/>
    <mergeCell ref="B59:C59"/>
    <mergeCell ref="B56:C56"/>
  </mergeCells>
  <phoneticPr fontId="2"/>
  <conditionalFormatting sqref="E67:Q67">
    <cfRule type="cellIs" dxfId="5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Q68"/>
  <sheetViews>
    <sheetView workbookViewId="0"/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44140625" style="1" customWidth="1"/>
    <col min="6" max="6" width="4.33203125" style="1" customWidth="1"/>
    <col min="7" max="7" width="7.44140625" style="1" customWidth="1"/>
    <col min="8" max="8" width="4.33203125" style="1" customWidth="1"/>
    <col min="9" max="9" width="7.44140625" style="1" customWidth="1"/>
    <col min="10" max="10" width="4.33203125" style="1" customWidth="1"/>
    <col min="11" max="11" width="7.44140625" style="1" customWidth="1"/>
    <col min="12" max="12" width="4.33203125" style="1" customWidth="1"/>
    <col min="13" max="13" width="7.44140625" style="1" customWidth="1"/>
    <col min="14" max="14" width="4.33203125" style="1" customWidth="1"/>
    <col min="15" max="15" width="7.44140625" style="1" customWidth="1"/>
    <col min="16" max="16" width="4.33203125" style="1" customWidth="1"/>
    <col min="17" max="17" width="7.44140625" style="1" customWidth="1"/>
    <col min="18" max="16384" width="9" style="1"/>
  </cols>
  <sheetData>
    <row r="1" spans="1:17" ht="20.399999999999999" customHeight="1" x14ac:dyDescent="0.2">
      <c r="A1" s="93" t="s">
        <v>94</v>
      </c>
    </row>
    <row r="2" spans="1:17" ht="5.25" customHeight="1" x14ac:dyDescent="0.2">
      <c r="A2" s="2"/>
    </row>
    <row r="3" spans="1:17" ht="14.4" x14ac:dyDescent="0.2">
      <c r="A3" s="44" t="s">
        <v>69</v>
      </c>
      <c r="Q3" s="97" t="s">
        <v>85</v>
      </c>
    </row>
    <row r="4" spans="1:17" ht="9" customHeight="1" x14ac:dyDescent="0.2">
      <c r="J4" s="2"/>
    </row>
    <row r="5" spans="1:17" x14ac:dyDescent="0.2">
      <c r="Q5" s="22" t="s">
        <v>66</v>
      </c>
    </row>
    <row r="6" spans="1:17" ht="15" customHeight="1" x14ac:dyDescent="0.2">
      <c r="A6" s="115" t="s">
        <v>0</v>
      </c>
      <c r="B6" s="101" t="s">
        <v>45</v>
      </c>
      <c r="C6" s="107"/>
      <c r="D6" s="158" t="s">
        <v>60</v>
      </c>
      <c r="E6" s="159"/>
      <c r="F6" s="158" t="s">
        <v>61</v>
      </c>
      <c r="G6" s="159"/>
      <c r="H6" s="158" t="s">
        <v>62</v>
      </c>
      <c r="I6" s="159"/>
      <c r="J6" s="158" t="s">
        <v>63</v>
      </c>
      <c r="K6" s="159"/>
      <c r="L6" s="158" t="s">
        <v>64</v>
      </c>
      <c r="M6" s="159"/>
      <c r="N6" s="158" t="s">
        <v>70</v>
      </c>
      <c r="O6" s="159"/>
      <c r="P6" s="105" t="s">
        <v>3</v>
      </c>
      <c r="Q6" s="106"/>
    </row>
    <row r="7" spans="1:17" ht="15" customHeight="1" x14ac:dyDescent="0.2">
      <c r="A7" s="116"/>
      <c r="B7" s="108"/>
      <c r="C7" s="109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  <c r="L7" s="5" t="s">
        <v>1</v>
      </c>
      <c r="M7" s="5" t="s">
        <v>2</v>
      </c>
      <c r="N7" s="5" t="s">
        <v>1</v>
      </c>
      <c r="O7" s="5" t="s">
        <v>2</v>
      </c>
      <c r="P7" s="5" t="s">
        <v>1</v>
      </c>
      <c r="Q7" s="5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ref="P8:Q20" si="0">SUM(D8,F8,H8,J8,L8,N8)</f>
        <v>0</v>
      </c>
      <c r="Q8" s="27">
        <f t="shared" si="0"/>
        <v>0</v>
      </c>
    </row>
    <row r="9" spans="1:17" ht="15" customHeight="1" thickTop="1" x14ac:dyDescent="0.2">
      <c r="A9" s="120"/>
      <c r="B9" s="114" t="s">
        <v>6</v>
      </c>
      <c r="C9" s="109"/>
      <c r="D9" s="8">
        <f t="shared" ref="D9:O9" si="1">SUM(D8:D8)</f>
        <v>0</v>
      </c>
      <c r="E9" s="28">
        <f t="shared" si="1"/>
        <v>0</v>
      </c>
      <c r="F9" s="8">
        <f t="shared" si="1"/>
        <v>0</v>
      </c>
      <c r="G9" s="28">
        <f t="shared" si="1"/>
        <v>0</v>
      </c>
      <c r="H9" s="8">
        <f t="shared" si="1"/>
        <v>0</v>
      </c>
      <c r="I9" s="28">
        <f t="shared" si="1"/>
        <v>0</v>
      </c>
      <c r="J9" s="8">
        <f t="shared" si="1"/>
        <v>0</v>
      </c>
      <c r="K9" s="28">
        <f t="shared" si="1"/>
        <v>0</v>
      </c>
      <c r="L9" s="8">
        <f t="shared" si="1"/>
        <v>0</v>
      </c>
      <c r="M9" s="28">
        <f t="shared" si="1"/>
        <v>0</v>
      </c>
      <c r="N9" s="8">
        <f t="shared" si="1"/>
        <v>0</v>
      </c>
      <c r="O9" s="28">
        <f t="shared" si="1"/>
        <v>0</v>
      </c>
      <c r="P9" s="8">
        <f t="shared" si="0"/>
        <v>0</v>
      </c>
      <c r="Q9" s="28">
        <f t="shared" si="0"/>
        <v>0</v>
      </c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/>
      <c r="O10" s="28"/>
      <c r="P10" s="8">
        <f t="shared" si="0"/>
        <v>0</v>
      </c>
      <c r="Q10" s="28">
        <f t="shared" si="0"/>
        <v>0</v>
      </c>
    </row>
    <row r="11" spans="1:17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9"/>
      <c r="O11" s="29"/>
      <c r="P11" s="9">
        <f t="shared" si="0"/>
        <v>0</v>
      </c>
      <c r="Q11" s="29">
        <f t="shared" si="0"/>
        <v>0</v>
      </c>
    </row>
    <row r="12" spans="1:17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6"/>
      <c r="O12" s="26"/>
      <c r="P12" s="6">
        <f t="shared" si="0"/>
        <v>0</v>
      </c>
      <c r="Q12" s="26">
        <f t="shared" si="0"/>
        <v>0</v>
      </c>
    </row>
    <row r="13" spans="1:17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/>
      <c r="O13" s="29"/>
      <c r="P13" s="9">
        <f t="shared" si="0"/>
        <v>0</v>
      </c>
      <c r="Q13" s="29">
        <f t="shared" si="0"/>
        <v>0</v>
      </c>
    </row>
    <row r="14" spans="1:17" ht="15" customHeight="1" thickTop="1" x14ac:dyDescent="0.2">
      <c r="A14" s="127"/>
      <c r="B14" s="131" t="s">
        <v>18</v>
      </c>
      <c r="C14" s="132"/>
      <c r="D14" s="10">
        <f t="shared" ref="D14:O14" si="2">SUM(D10:D13)</f>
        <v>0</v>
      </c>
      <c r="E14" s="30">
        <f t="shared" si="2"/>
        <v>0</v>
      </c>
      <c r="F14" s="10">
        <f t="shared" si="2"/>
        <v>0</v>
      </c>
      <c r="G14" s="30">
        <f t="shared" si="2"/>
        <v>0</v>
      </c>
      <c r="H14" s="10">
        <f t="shared" si="2"/>
        <v>0</v>
      </c>
      <c r="I14" s="30">
        <f t="shared" si="2"/>
        <v>0</v>
      </c>
      <c r="J14" s="10">
        <f t="shared" si="2"/>
        <v>0</v>
      </c>
      <c r="K14" s="30">
        <f t="shared" si="2"/>
        <v>0</v>
      </c>
      <c r="L14" s="10">
        <f t="shared" si="2"/>
        <v>0</v>
      </c>
      <c r="M14" s="30">
        <f t="shared" si="2"/>
        <v>0</v>
      </c>
      <c r="N14" s="10">
        <f t="shared" si="2"/>
        <v>0</v>
      </c>
      <c r="O14" s="30">
        <f t="shared" si="2"/>
        <v>0</v>
      </c>
      <c r="P14" s="10">
        <f t="shared" si="0"/>
        <v>0</v>
      </c>
      <c r="Q14" s="30">
        <f t="shared" si="0"/>
        <v>0</v>
      </c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6"/>
      <c r="O15" s="26"/>
      <c r="P15" s="6">
        <f t="shared" si="0"/>
        <v>0</v>
      </c>
      <c r="Q15" s="26">
        <f t="shared" si="0"/>
        <v>0</v>
      </c>
    </row>
    <row r="16" spans="1:17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12"/>
      <c r="O16" s="31"/>
      <c r="P16" s="12">
        <f t="shared" si="0"/>
        <v>0</v>
      </c>
      <c r="Q16" s="31">
        <f t="shared" si="0"/>
        <v>0</v>
      </c>
    </row>
    <row r="17" spans="1:17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6"/>
      <c r="O17" s="26"/>
      <c r="P17" s="6">
        <f t="shared" si="0"/>
        <v>0</v>
      </c>
      <c r="Q17" s="26">
        <f t="shared" si="0"/>
        <v>0</v>
      </c>
    </row>
    <row r="18" spans="1:17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6"/>
      <c r="O18" s="26"/>
      <c r="P18" s="6">
        <f t="shared" si="0"/>
        <v>0</v>
      </c>
      <c r="Q18" s="26">
        <f t="shared" si="0"/>
        <v>0</v>
      </c>
    </row>
    <row r="19" spans="1:17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6"/>
      <c r="O19" s="26"/>
      <c r="P19" s="6">
        <f t="shared" si="0"/>
        <v>0</v>
      </c>
      <c r="Q19" s="26">
        <f t="shared" si="0"/>
        <v>0</v>
      </c>
    </row>
    <row r="20" spans="1:17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6"/>
      <c r="O20" s="26"/>
      <c r="P20" s="6">
        <f t="shared" si="0"/>
        <v>0</v>
      </c>
      <c r="Q20" s="26">
        <f t="shared" si="0"/>
        <v>0</v>
      </c>
    </row>
    <row r="21" spans="1:17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6"/>
      <c r="O21" s="26"/>
      <c r="P21" s="6">
        <f t="shared" ref="P21:Q60" si="3">SUM(D21,F21,H21,J21,L21,N21)</f>
        <v>0</v>
      </c>
      <c r="Q21" s="26">
        <f t="shared" si="3"/>
        <v>0</v>
      </c>
    </row>
    <row r="22" spans="1:17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6"/>
      <c r="O22" s="26"/>
      <c r="P22" s="6">
        <f t="shared" si="3"/>
        <v>0</v>
      </c>
      <c r="Q22" s="26">
        <f t="shared" si="3"/>
        <v>0</v>
      </c>
    </row>
    <row r="23" spans="1:17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6"/>
      <c r="O23" s="26"/>
      <c r="P23" s="6">
        <f t="shared" si="3"/>
        <v>0</v>
      </c>
      <c r="Q23" s="26">
        <f t="shared" si="3"/>
        <v>0</v>
      </c>
    </row>
    <row r="24" spans="1:17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6"/>
      <c r="O24" s="26"/>
      <c r="P24" s="6">
        <f t="shared" si="3"/>
        <v>0</v>
      </c>
      <c r="Q24" s="26">
        <f t="shared" si="3"/>
        <v>0</v>
      </c>
    </row>
    <row r="25" spans="1:17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6"/>
      <c r="O25" s="26"/>
      <c r="P25" s="6">
        <f t="shared" si="3"/>
        <v>0</v>
      </c>
      <c r="Q25" s="26">
        <f t="shared" si="3"/>
        <v>0</v>
      </c>
    </row>
    <row r="26" spans="1:17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6"/>
      <c r="O26" s="26"/>
      <c r="P26" s="6">
        <f t="shared" si="3"/>
        <v>0</v>
      </c>
      <c r="Q26" s="26">
        <f t="shared" si="3"/>
        <v>0</v>
      </c>
    </row>
    <row r="27" spans="1:17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7"/>
      <c r="O27" s="27"/>
      <c r="P27" s="7">
        <f t="shared" si="3"/>
        <v>0</v>
      </c>
      <c r="Q27" s="27">
        <f t="shared" si="3"/>
        <v>0</v>
      </c>
    </row>
    <row r="28" spans="1:17" ht="15" customHeight="1" thickTop="1" x14ac:dyDescent="0.2">
      <c r="A28" s="116"/>
      <c r="B28" s="114" t="s">
        <v>23</v>
      </c>
      <c r="C28" s="129"/>
      <c r="D28" s="10">
        <f t="shared" ref="D28:O28" si="4">SUM(D15:D27)</f>
        <v>0</v>
      </c>
      <c r="E28" s="30">
        <f t="shared" si="4"/>
        <v>0</v>
      </c>
      <c r="F28" s="10">
        <f t="shared" si="4"/>
        <v>0</v>
      </c>
      <c r="G28" s="30">
        <f t="shared" si="4"/>
        <v>0</v>
      </c>
      <c r="H28" s="10">
        <f t="shared" si="4"/>
        <v>0</v>
      </c>
      <c r="I28" s="30">
        <f t="shared" si="4"/>
        <v>0</v>
      </c>
      <c r="J28" s="10">
        <f t="shared" si="4"/>
        <v>0</v>
      </c>
      <c r="K28" s="30">
        <f t="shared" si="4"/>
        <v>0</v>
      </c>
      <c r="L28" s="10">
        <f t="shared" si="4"/>
        <v>0</v>
      </c>
      <c r="M28" s="30">
        <f t="shared" si="4"/>
        <v>0</v>
      </c>
      <c r="N28" s="10">
        <f t="shared" si="4"/>
        <v>0</v>
      </c>
      <c r="O28" s="30">
        <f t="shared" si="4"/>
        <v>0</v>
      </c>
      <c r="P28" s="8">
        <f t="shared" si="3"/>
        <v>0</v>
      </c>
      <c r="Q28" s="28">
        <f t="shared" si="3"/>
        <v>0</v>
      </c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6"/>
      <c r="O29" s="26"/>
      <c r="P29" s="6">
        <f t="shared" si="3"/>
        <v>0</v>
      </c>
      <c r="Q29" s="26">
        <f t="shared" si="3"/>
        <v>0</v>
      </c>
    </row>
    <row r="30" spans="1:17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6"/>
      <c r="O30" s="26"/>
      <c r="P30" s="6">
        <f t="shared" si="3"/>
        <v>0</v>
      </c>
      <c r="Q30" s="26">
        <f t="shared" si="3"/>
        <v>0</v>
      </c>
    </row>
    <row r="31" spans="1:17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6"/>
      <c r="O31" s="26"/>
      <c r="P31" s="6">
        <f t="shared" si="3"/>
        <v>0</v>
      </c>
      <c r="Q31" s="26">
        <f t="shared" si="3"/>
        <v>0</v>
      </c>
    </row>
    <row r="32" spans="1:17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7"/>
      <c r="O32" s="27"/>
      <c r="P32" s="7">
        <f t="shared" si="3"/>
        <v>0</v>
      </c>
      <c r="Q32" s="27">
        <f t="shared" si="3"/>
        <v>0</v>
      </c>
    </row>
    <row r="33" spans="1:17" ht="15" customHeight="1" thickTop="1" x14ac:dyDescent="0.2">
      <c r="A33" s="124"/>
      <c r="B33" s="114" t="s">
        <v>38</v>
      </c>
      <c r="C33" s="109"/>
      <c r="D33" s="10">
        <f t="shared" ref="D33:O33" si="5">SUM(D29:D32)</f>
        <v>0</v>
      </c>
      <c r="E33" s="30">
        <f t="shared" si="5"/>
        <v>0</v>
      </c>
      <c r="F33" s="10">
        <f t="shared" si="5"/>
        <v>0</v>
      </c>
      <c r="G33" s="30">
        <f t="shared" si="5"/>
        <v>0</v>
      </c>
      <c r="H33" s="10">
        <f t="shared" si="5"/>
        <v>0</v>
      </c>
      <c r="I33" s="30">
        <f t="shared" si="5"/>
        <v>0</v>
      </c>
      <c r="J33" s="10">
        <f t="shared" si="5"/>
        <v>0</v>
      </c>
      <c r="K33" s="30">
        <f t="shared" si="5"/>
        <v>0</v>
      </c>
      <c r="L33" s="10">
        <f t="shared" si="5"/>
        <v>0</v>
      </c>
      <c r="M33" s="30">
        <f t="shared" si="5"/>
        <v>0</v>
      </c>
      <c r="N33" s="10">
        <f t="shared" si="5"/>
        <v>0</v>
      </c>
      <c r="O33" s="30">
        <f t="shared" si="5"/>
        <v>0</v>
      </c>
      <c r="P33" s="8">
        <f t="shared" si="3"/>
        <v>0</v>
      </c>
      <c r="Q33" s="28">
        <f t="shared" si="3"/>
        <v>0</v>
      </c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6"/>
      <c r="O34" s="26"/>
      <c r="P34" s="6">
        <f t="shared" si="3"/>
        <v>0</v>
      </c>
      <c r="Q34" s="26">
        <f t="shared" si="3"/>
        <v>0</v>
      </c>
    </row>
    <row r="35" spans="1:17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12"/>
      <c r="O35" s="31"/>
      <c r="P35" s="12">
        <f t="shared" si="3"/>
        <v>0</v>
      </c>
      <c r="Q35" s="31">
        <f t="shared" si="3"/>
        <v>0</v>
      </c>
    </row>
    <row r="36" spans="1:17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6"/>
      <c r="O36" s="26"/>
      <c r="P36" s="6">
        <f t="shared" si="3"/>
        <v>0</v>
      </c>
      <c r="Q36" s="26">
        <f t="shared" si="3"/>
        <v>0</v>
      </c>
    </row>
    <row r="37" spans="1:17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6"/>
      <c r="O37" s="26"/>
      <c r="P37" s="6">
        <f t="shared" si="3"/>
        <v>0</v>
      </c>
      <c r="Q37" s="26">
        <f t="shared" si="3"/>
        <v>0</v>
      </c>
    </row>
    <row r="38" spans="1:17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6"/>
      <c r="O38" s="26"/>
      <c r="P38" s="6">
        <f t="shared" si="3"/>
        <v>0</v>
      </c>
      <c r="Q38" s="26">
        <f t="shared" si="3"/>
        <v>0</v>
      </c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12"/>
      <c r="O39" s="31"/>
      <c r="P39" s="12">
        <f t="shared" si="3"/>
        <v>0</v>
      </c>
      <c r="Q39" s="31">
        <f t="shared" si="3"/>
        <v>0</v>
      </c>
    </row>
    <row r="40" spans="1:17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23"/>
      <c r="J40" s="12"/>
      <c r="K40" s="23"/>
      <c r="L40" s="12"/>
      <c r="M40" s="23"/>
      <c r="N40" s="12"/>
      <c r="O40" s="23"/>
      <c r="P40" s="12">
        <f t="shared" si="3"/>
        <v>0</v>
      </c>
      <c r="Q40" s="31">
        <f t="shared" si="3"/>
        <v>0</v>
      </c>
    </row>
    <row r="41" spans="1:17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23"/>
      <c r="J41" s="12"/>
      <c r="K41" s="23"/>
      <c r="L41" s="12"/>
      <c r="M41" s="23"/>
      <c r="N41" s="12"/>
      <c r="O41" s="23"/>
      <c r="P41" s="12">
        <f t="shared" si="3"/>
        <v>0</v>
      </c>
      <c r="Q41" s="31">
        <f t="shared" si="3"/>
        <v>0</v>
      </c>
    </row>
    <row r="42" spans="1:17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23"/>
      <c r="J42" s="12"/>
      <c r="K42" s="23"/>
      <c r="L42" s="12"/>
      <c r="M42" s="23"/>
      <c r="N42" s="12"/>
      <c r="O42" s="23"/>
      <c r="P42" s="12">
        <f t="shared" si="3"/>
        <v>0</v>
      </c>
      <c r="Q42" s="31">
        <f t="shared" si="3"/>
        <v>0</v>
      </c>
    </row>
    <row r="43" spans="1:17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23"/>
      <c r="J43" s="12"/>
      <c r="K43" s="23"/>
      <c r="L43" s="12"/>
      <c r="M43" s="23"/>
      <c r="N43" s="12"/>
      <c r="O43" s="23"/>
      <c r="P43" s="12">
        <f t="shared" si="3"/>
        <v>0</v>
      </c>
      <c r="Q43" s="31">
        <f t="shared" si="3"/>
        <v>0</v>
      </c>
    </row>
    <row r="44" spans="1:17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23"/>
      <c r="J44" s="12"/>
      <c r="K44" s="23"/>
      <c r="L44" s="12"/>
      <c r="M44" s="23"/>
      <c r="N44" s="12"/>
      <c r="O44" s="23"/>
      <c r="P44" s="12">
        <f t="shared" si="3"/>
        <v>0</v>
      </c>
      <c r="Q44" s="31">
        <f t="shared" si="3"/>
        <v>0</v>
      </c>
    </row>
    <row r="45" spans="1:17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12"/>
      <c r="O45" s="31"/>
      <c r="P45" s="12">
        <f t="shared" si="3"/>
        <v>0</v>
      </c>
      <c r="Q45" s="31">
        <f t="shared" si="3"/>
        <v>0</v>
      </c>
    </row>
    <row r="46" spans="1:17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6"/>
      <c r="O46" s="26"/>
      <c r="P46" s="6">
        <f t="shared" si="3"/>
        <v>0</v>
      </c>
      <c r="Q46" s="26">
        <f t="shared" si="3"/>
        <v>0</v>
      </c>
    </row>
    <row r="47" spans="1:17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6"/>
      <c r="O47" s="26"/>
      <c r="P47" s="6">
        <f t="shared" si="3"/>
        <v>0</v>
      </c>
      <c r="Q47" s="26">
        <f t="shared" si="3"/>
        <v>0</v>
      </c>
    </row>
    <row r="48" spans="1:17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2"/>
      <c r="K48" s="32"/>
      <c r="L48" s="12"/>
      <c r="M48" s="32"/>
      <c r="N48" s="12"/>
      <c r="O48" s="32"/>
      <c r="P48" s="12">
        <f t="shared" si="3"/>
        <v>0</v>
      </c>
      <c r="Q48" s="31">
        <f t="shared" si="3"/>
        <v>0</v>
      </c>
    </row>
    <row r="49" spans="1:17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6"/>
      <c r="O49" s="26"/>
      <c r="P49" s="6">
        <f t="shared" si="3"/>
        <v>0</v>
      </c>
      <c r="Q49" s="26">
        <f t="shared" si="3"/>
        <v>0</v>
      </c>
    </row>
    <row r="50" spans="1:17" ht="15" customHeight="1" x14ac:dyDescent="0.2">
      <c r="A50" s="121"/>
      <c r="B50" s="155" t="s">
        <v>65</v>
      </c>
      <c r="C50" s="160"/>
      <c r="D50" s="6"/>
      <c r="E50" s="26"/>
      <c r="F50" s="6"/>
      <c r="G50" s="26"/>
      <c r="H50" s="6"/>
      <c r="I50" s="26"/>
      <c r="J50" s="6"/>
      <c r="K50" s="26"/>
      <c r="L50" s="6"/>
      <c r="M50" s="26"/>
      <c r="N50" s="6"/>
      <c r="O50" s="26"/>
      <c r="P50" s="6">
        <f t="shared" si="3"/>
        <v>0</v>
      </c>
      <c r="Q50" s="26">
        <f t="shared" si="3"/>
        <v>0</v>
      </c>
    </row>
    <row r="51" spans="1:17" ht="15" customHeight="1" x14ac:dyDescent="0.2">
      <c r="A51" s="121"/>
      <c r="B51" s="105" t="s">
        <v>33</v>
      </c>
      <c r="C51" s="106"/>
      <c r="D51" s="6"/>
      <c r="E51" s="26"/>
      <c r="F51" s="6"/>
      <c r="G51" s="26"/>
      <c r="H51" s="6"/>
      <c r="I51" s="26"/>
      <c r="J51" s="6"/>
      <c r="K51" s="26"/>
      <c r="L51" s="6"/>
      <c r="M51" s="26"/>
      <c r="N51" s="6"/>
      <c r="O51" s="26"/>
      <c r="P51" s="6">
        <f t="shared" si="3"/>
        <v>0</v>
      </c>
      <c r="Q51" s="26">
        <f t="shared" si="3"/>
        <v>0</v>
      </c>
    </row>
    <row r="52" spans="1:17" ht="15" customHeight="1" x14ac:dyDescent="0.2">
      <c r="A52" s="121"/>
      <c r="B52" s="105" t="s">
        <v>34</v>
      </c>
      <c r="C52" s="106"/>
      <c r="D52" s="6"/>
      <c r="E52" s="26"/>
      <c r="F52" s="6"/>
      <c r="G52" s="26"/>
      <c r="H52" s="6"/>
      <c r="I52" s="26"/>
      <c r="J52" s="6"/>
      <c r="K52" s="26"/>
      <c r="L52" s="6"/>
      <c r="M52" s="26"/>
      <c r="N52" s="6"/>
      <c r="O52" s="26"/>
      <c r="P52" s="6">
        <f t="shared" si="3"/>
        <v>0</v>
      </c>
      <c r="Q52" s="26">
        <f t="shared" si="3"/>
        <v>0</v>
      </c>
    </row>
    <row r="53" spans="1:17" ht="15" customHeight="1" x14ac:dyDescent="0.2">
      <c r="A53" s="121"/>
      <c r="B53" s="105" t="s">
        <v>35</v>
      </c>
      <c r="C53" s="106"/>
      <c r="D53" s="6"/>
      <c r="E53" s="26"/>
      <c r="F53" s="6"/>
      <c r="G53" s="26"/>
      <c r="H53" s="6"/>
      <c r="I53" s="26"/>
      <c r="J53" s="6"/>
      <c r="K53" s="26"/>
      <c r="L53" s="6"/>
      <c r="M53" s="26"/>
      <c r="N53" s="6"/>
      <c r="O53" s="26"/>
      <c r="P53" s="6">
        <f t="shared" si="3"/>
        <v>0</v>
      </c>
      <c r="Q53" s="26">
        <f t="shared" si="3"/>
        <v>0</v>
      </c>
    </row>
    <row r="54" spans="1:17" ht="15" customHeight="1" x14ac:dyDescent="0.2">
      <c r="A54" s="121"/>
      <c r="B54" s="105" t="s">
        <v>36</v>
      </c>
      <c r="C54" s="106"/>
      <c r="D54" s="6"/>
      <c r="E54" s="26"/>
      <c r="F54" s="6"/>
      <c r="G54" s="26"/>
      <c r="H54" s="6"/>
      <c r="I54" s="26"/>
      <c r="J54" s="6"/>
      <c r="K54" s="26"/>
      <c r="L54" s="6"/>
      <c r="M54" s="26"/>
      <c r="N54" s="6"/>
      <c r="O54" s="26"/>
      <c r="P54" s="6">
        <f t="shared" si="3"/>
        <v>0</v>
      </c>
      <c r="Q54" s="26">
        <f t="shared" si="3"/>
        <v>0</v>
      </c>
    </row>
    <row r="55" spans="1:17" ht="15" customHeight="1" thickBot="1" x14ac:dyDescent="0.25">
      <c r="A55" s="121"/>
      <c r="B55" s="99" t="s">
        <v>37</v>
      </c>
      <c r="C55" s="100"/>
      <c r="D55" s="12"/>
      <c r="E55" s="31"/>
      <c r="F55" s="12"/>
      <c r="G55" s="31"/>
      <c r="H55" s="12"/>
      <c r="I55" s="31"/>
      <c r="J55" s="12"/>
      <c r="K55" s="31"/>
      <c r="L55" s="12"/>
      <c r="M55" s="31"/>
      <c r="N55" s="12"/>
      <c r="O55" s="31"/>
      <c r="P55" s="12">
        <f t="shared" si="3"/>
        <v>0</v>
      </c>
      <c r="Q55" s="31">
        <f t="shared" si="3"/>
        <v>0</v>
      </c>
    </row>
    <row r="56" spans="1:17" ht="15" customHeight="1" thickTop="1" x14ac:dyDescent="0.2">
      <c r="A56" s="116"/>
      <c r="B56" s="131" t="s">
        <v>42</v>
      </c>
      <c r="C56" s="132"/>
      <c r="D56" s="10">
        <f t="shared" ref="D56:O56" si="6">SUM(D34:D55)</f>
        <v>0</v>
      </c>
      <c r="E56" s="30">
        <f t="shared" si="6"/>
        <v>0</v>
      </c>
      <c r="F56" s="10">
        <f t="shared" si="6"/>
        <v>0</v>
      </c>
      <c r="G56" s="30">
        <f t="shared" si="6"/>
        <v>0</v>
      </c>
      <c r="H56" s="10">
        <f t="shared" si="6"/>
        <v>0</v>
      </c>
      <c r="I56" s="30">
        <f t="shared" si="6"/>
        <v>0</v>
      </c>
      <c r="J56" s="10">
        <f t="shared" si="6"/>
        <v>0</v>
      </c>
      <c r="K56" s="30">
        <f t="shared" si="6"/>
        <v>0</v>
      </c>
      <c r="L56" s="10">
        <f t="shared" si="6"/>
        <v>0</v>
      </c>
      <c r="M56" s="30">
        <f t="shared" si="6"/>
        <v>0</v>
      </c>
      <c r="N56" s="10">
        <f t="shared" si="6"/>
        <v>0</v>
      </c>
      <c r="O56" s="30">
        <f t="shared" si="6"/>
        <v>0</v>
      </c>
      <c r="P56" s="10">
        <f t="shared" si="3"/>
        <v>0</v>
      </c>
      <c r="Q56" s="30">
        <f t="shared" si="3"/>
        <v>0</v>
      </c>
    </row>
    <row r="57" spans="1:17" ht="15" customHeight="1" x14ac:dyDescent="0.2">
      <c r="A57" s="122" t="s">
        <v>39</v>
      </c>
      <c r="B57" s="153" t="s">
        <v>40</v>
      </c>
      <c r="C57" s="154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/>
      <c r="O57" s="28"/>
      <c r="P57" s="8">
        <f t="shared" si="3"/>
        <v>0</v>
      </c>
      <c r="Q57" s="28">
        <f t="shared" si="3"/>
        <v>0</v>
      </c>
    </row>
    <row r="58" spans="1:17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7"/>
      <c r="O58" s="27"/>
      <c r="P58" s="7">
        <f t="shared" si="3"/>
        <v>0</v>
      </c>
      <c r="Q58" s="27">
        <f t="shared" si="3"/>
        <v>0</v>
      </c>
    </row>
    <row r="59" spans="1:17" ht="15" customHeight="1" thickTop="1" thickBot="1" x14ac:dyDescent="0.25">
      <c r="A59" s="152"/>
      <c r="B59" s="149" t="s">
        <v>47</v>
      </c>
      <c r="C59" s="151"/>
      <c r="D59" s="18">
        <f t="shared" ref="D59:O59" si="7">SUM(D57:D58)</f>
        <v>0</v>
      </c>
      <c r="E59" s="33">
        <f t="shared" si="7"/>
        <v>0</v>
      </c>
      <c r="F59" s="18">
        <f t="shared" si="7"/>
        <v>0</v>
      </c>
      <c r="G59" s="33">
        <f t="shared" si="7"/>
        <v>0</v>
      </c>
      <c r="H59" s="18">
        <f t="shared" si="7"/>
        <v>0</v>
      </c>
      <c r="I59" s="33">
        <f t="shared" si="7"/>
        <v>0</v>
      </c>
      <c r="J59" s="18">
        <f t="shared" si="7"/>
        <v>0</v>
      </c>
      <c r="K59" s="33">
        <f t="shared" si="7"/>
        <v>0</v>
      </c>
      <c r="L59" s="18">
        <f t="shared" si="7"/>
        <v>0</v>
      </c>
      <c r="M59" s="33">
        <f t="shared" si="7"/>
        <v>0</v>
      </c>
      <c r="N59" s="18">
        <f t="shared" si="7"/>
        <v>0</v>
      </c>
      <c r="O59" s="33">
        <f t="shared" si="7"/>
        <v>0</v>
      </c>
      <c r="P59" s="39">
        <f t="shared" si="3"/>
        <v>0</v>
      </c>
      <c r="Q59" s="42">
        <f t="shared" si="3"/>
        <v>0</v>
      </c>
    </row>
    <row r="60" spans="1:17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39"/>
      <c r="O60" s="42"/>
      <c r="P60" s="39">
        <f>SUM(D60,F60,H60,J60,L60,N60)</f>
        <v>0</v>
      </c>
      <c r="Q60" s="42">
        <f t="shared" si="3"/>
        <v>0</v>
      </c>
    </row>
    <row r="61" spans="1:17" ht="15" customHeight="1" thickTop="1" thickBot="1" x14ac:dyDescent="0.25">
      <c r="A61" s="149" t="s">
        <v>44</v>
      </c>
      <c r="B61" s="150"/>
      <c r="C61" s="151"/>
      <c r="D61" s="10">
        <f t="shared" ref="D61:O61" si="8">SUM(D9,D14,D28,D33,D56,D59,D60)</f>
        <v>0</v>
      </c>
      <c r="E61" s="30">
        <f t="shared" si="8"/>
        <v>0</v>
      </c>
      <c r="F61" s="10">
        <f t="shared" si="8"/>
        <v>0</v>
      </c>
      <c r="G61" s="30">
        <f t="shared" si="8"/>
        <v>0</v>
      </c>
      <c r="H61" s="10">
        <f t="shared" si="8"/>
        <v>0</v>
      </c>
      <c r="I61" s="30">
        <f t="shared" si="8"/>
        <v>0</v>
      </c>
      <c r="J61" s="10">
        <f t="shared" si="8"/>
        <v>0</v>
      </c>
      <c r="K61" s="30">
        <f t="shared" si="8"/>
        <v>0</v>
      </c>
      <c r="L61" s="10">
        <f t="shared" si="8"/>
        <v>0</v>
      </c>
      <c r="M61" s="30">
        <f t="shared" si="8"/>
        <v>0</v>
      </c>
      <c r="N61" s="10">
        <f t="shared" si="8"/>
        <v>0</v>
      </c>
      <c r="O61" s="30">
        <f t="shared" si="8"/>
        <v>0</v>
      </c>
      <c r="P61" s="51">
        <f>SUM(D61,F61,H61,J61,L61,N61)</f>
        <v>0</v>
      </c>
      <c r="Q61" s="52">
        <f>SUM(E61,G61,I61,K61,M61,O61)</f>
        <v>0</v>
      </c>
    </row>
    <row r="62" spans="1:17" ht="15" customHeight="1" thickTop="1" thickBot="1" x14ac:dyDescent="0.25">
      <c r="A62" s="143" t="s">
        <v>50</v>
      </c>
      <c r="B62" s="144"/>
      <c r="C62" s="145"/>
      <c r="D62" s="21"/>
      <c r="E62" s="34"/>
      <c r="F62" s="21"/>
      <c r="G62" s="34"/>
      <c r="H62" s="21"/>
      <c r="I62" s="34"/>
      <c r="J62" s="21"/>
      <c r="K62" s="34"/>
      <c r="L62" s="21"/>
      <c r="M62" s="34"/>
      <c r="N62" s="21"/>
      <c r="O62" s="55"/>
      <c r="P62" s="40">
        <f>SUM(D62,F62,H62,J62,L62,N62)</f>
        <v>0</v>
      </c>
      <c r="Q62" s="53">
        <f>SUM(E62,G62,I62,K62,M62,O62)</f>
        <v>0</v>
      </c>
    </row>
    <row r="63" spans="1:17" ht="15" customHeight="1" thickTop="1" thickBot="1" x14ac:dyDescent="0.25">
      <c r="A63" s="140" t="s">
        <v>49</v>
      </c>
      <c r="B63" s="141"/>
      <c r="C63" s="142"/>
      <c r="D63" s="21"/>
      <c r="E63" s="34"/>
      <c r="F63" s="21"/>
      <c r="G63" s="34"/>
      <c r="H63" s="21"/>
      <c r="I63" s="34"/>
      <c r="J63" s="21"/>
      <c r="K63" s="34"/>
      <c r="L63" s="21"/>
      <c r="M63" s="34"/>
      <c r="N63" s="21"/>
      <c r="O63" s="55"/>
      <c r="P63" s="41">
        <f>SUM(D63,F63,H63,J63,L63,N63)</f>
        <v>0</v>
      </c>
      <c r="Q63" s="54">
        <f>SUM(E63,G63,I63,K63,M63,O63)</f>
        <v>0</v>
      </c>
    </row>
    <row r="64" spans="1:17" ht="15" customHeight="1" x14ac:dyDescent="0.2">
      <c r="A64" s="60"/>
      <c r="B64" s="60"/>
      <c r="C64" s="60"/>
      <c r="E64" s="66"/>
      <c r="G64" s="66"/>
      <c r="I64" s="66"/>
      <c r="K64" s="66"/>
      <c r="M64" s="66"/>
      <c r="O64" s="66"/>
      <c r="Q64" s="66"/>
    </row>
    <row r="65" spans="1:17" ht="15" customHeight="1" x14ac:dyDescent="0.2">
      <c r="A65" s="60"/>
      <c r="B65" s="60"/>
      <c r="C65" s="60"/>
      <c r="E65" s="66"/>
      <c r="G65" s="66"/>
      <c r="I65" s="66"/>
      <c r="K65" s="66"/>
      <c r="M65" s="66"/>
      <c r="O65" s="66"/>
      <c r="Q65" s="66"/>
    </row>
    <row r="67" spans="1:17" s="46" customFormat="1" x14ac:dyDescent="0.2">
      <c r="C67" s="45" t="s">
        <v>73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  <c r="Q67" s="47">
        <f>Q61-(Q62+Q63)</f>
        <v>0</v>
      </c>
    </row>
    <row r="68" spans="1:17" s="48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  <c r="Q68" s="50" t="str">
        <f>IF(Q67=0,"ok","合計・再掲が不一致")</f>
        <v>ok</v>
      </c>
    </row>
  </sheetData>
  <mergeCells count="62">
    <mergeCell ref="J6:K6"/>
    <mergeCell ref="L6:M6"/>
    <mergeCell ref="N6:O6"/>
    <mergeCell ref="P6:Q6"/>
    <mergeCell ref="B8:C8"/>
    <mergeCell ref="H6:I6"/>
    <mergeCell ref="A6:A7"/>
    <mergeCell ref="B6:C7"/>
    <mergeCell ref="D6:E6"/>
    <mergeCell ref="A10:A14"/>
    <mergeCell ref="B10:C10"/>
    <mergeCell ref="B16:C16"/>
    <mergeCell ref="B9:C9"/>
    <mergeCell ref="F6:G6"/>
    <mergeCell ref="B15:C15"/>
    <mergeCell ref="A29:A33"/>
    <mergeCell ref="B29:C29"/>
    <mergeCell ref="B30:C30"/>
    <mergeCell ref="B31:C31"/>
    <mergeCell ref="B32:C32"/>
    <mergeCell ref="B13:C13"/>
    <mergeCell ref="B14:C14"/>
    <mergeCell ref="A8:A9"/>
    <mergeCell ref="B24:C24"/>
    <mergeCell ref="B25:C25"/>
    <mergeCell ref="B22:C22"/>
    <mergeCell ref="B17:C17"/>
    <mergeCell ref="B18:C18"/>
    <mergeCell ref="B19:C19"/>
    <mergeCell ref="B20:C20"/>
    <mergeCell ref="B21:C21"/>
    <mergeCell ref="A63:C63"/>
    <mergeCell ref="B55:C55"/>
    <mergeCell ref="B56:C56"/>
    <mergeCell ref="A57:A59"/>
    <mergeCell ref="B57:C57"/>
    <mergeCell ref="B59:C59"/>
    <mergeCell ref="A60:C60"/>
    <mergeCell ref="B33:C33"/>
    <mergeCell ref="A15:A28"/>
    <mergeCell ref="B23:C23"/>
    <mergeCell ref="B48:C48"/>
    <mergeCell ref="B26:C26"/>
    <mergeCell ref="B27:C27"/>
    <mergeCell ref="B28:C28"/>
    <mergeCell ref="B34:C34"/>
    <mergeCell ref="B53:C53"/>
    <mergeCell ref="B54:C54"/>
    <mergeCell ref="A61:C61"/>
    <mergeCell ref="B37:C37"/>
    <mergeCell ref="A62:C62"/>
    <mergeCell ref="B38:C38"/>
    <mergeCell ref="B39:B45"/>
    <mergeCell ref="B49:C49"/>
    <mergeCell ref="B50:C50"/>
    <mergeCell ref="B51:C51"/>
    <mergeCell ref="B47:C47"/>
    <mergeCell ref="B52:C52"/>
    <mergeCell ref="B46:C46"/>
    <mergeCell ref="A34:A56"/>
    <mergeCell ref="B35:C35"/>
    <mergeCell ref="B36:C36"/>
  </mergeCells>
  <phoneticPr fontId="2"/>
  <conditionalFormatting sqref="E67:Q67">
    <cfRule type="cellIs" dxfId="4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Q68"/>
  <sheetViews>
    <sheetView workbookViewId="0">
      <selection activeCell="U21" sqref="U21"/>
    </sheetView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44140625" style="1" customWidth="1"/>
    <col min="6" max="6" width="4.33203125" style="1" customWidth="1"/>
    <col min="7" max="7" width="7.44140625" style="1" customWidth="1"/>
    <col min="8" max="8" width="4.33203125" style="1" customWidth="1"/>
    <col min="9" max="9" width="7.44140625" style="1" customWidth="1"/>
    <col min="10" max="10" width="4.33203125" style="1" customWidth="1"/>
    <col min="11" max="11" width="7.44140625" style="1" customWidth="1"/>
    <col min="12" max="12" width="4.33203125" style="1" customWidth="1"/>
    <col min="13" max="13" width="7.44140625" style="1" customWidth="1"/>
    <col min="14" max="14" width="4.33203125" style="1" customWidth="1"/>
    <col min="15" max="15" width="7.44140625" style="1" customWidth="1"/>
    <col min="16" max="16" width="4.33203125" style="1" customWidth="1"/>
    <col min="17" max="17" width="7.44140625" style="1" customWidth="1"/>
    <col min="18" max="16384" width="9" style="1"/>
  </cols>
  <sheetData>
    <row r="1" spans="1:17" ht="21" customHeight="1" x14ac:dyDescent="0.2">
      <c r="A1" s="93" t="s">
        <v>94</v>
      </c>
    </row>
    <row r="2" spans="1:17" ht="5.25" customHeight="1" x14ac:dyDescent="0.2">
      <c r="A2" s="2"/>
    </row>
    <row r="3" spans="1:17" ht="14.4" x14ac:dyDescent="0.2">
      <c r="A3" s="44" t="s">
        <v>69</v>
      </c>
      <c r="Q3" s="22" t="s">
        <v>90</v>
      </c>
    </row>
    <row r="4" spans="1:17" ht="9" customHeight="1" x14ac:dyDescent="0.2">
      <c r="J4" s="2"/>
    </row>
    <row r="5" spans="1:17" x14ac:dyDescent="0.2">
      <c r="Q5" s="22" t="s">
        <v>66</v>
      </c>
    </row>
    <row r="6" spans="1:17" ht="15" customHeight="1" x14ac:dyDescent="0.2">
      <c r="A6" s="115" t="s">
        <v>0</v>
      </c>
      <c r="B6" s="101" t="s">
        <v>45</v>
      </c>
      <c r="C6" s="107"/>
      <c r="D6" s="158" t="s">
        <v>60</v>
      </c>
      <c r="E6" s="159"/>
      <c r="F6" s="158" t="s">
        <v>61</v>
      </c>
      <c r="G6" s="159"/>
      <c r="H6" s="158" t="s">
        <v>62</v>
      </c>
      <c r="I6" s="159"/>
      <c r="J6" s="158" t="s">
        <v>63</v>
      </c>
      <c r="K6" s="159"/>
      <c r="L6" s="158" t="s">
        <v>64</v>
      </c>
      <c r="M6" s="159"/>
      <c r="N6" s="158" t="s">
        <v>70</v>
      </c>
      <c r="O6" s="159"/>
      <c r="P6" s="105" t="s">
        <v>3</v>
      </c>
      <c r="Q6" s="106"/>
    </row>
    <row r="7" spans="1:17" ht="15" customHeight="1" x14ac:dyDescent="0.2">
      <c r="A7" s="116"/>
      <c r="B7" s="108"/>
      <c r="C7" s="109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  <c r="L7" s="5" t="s">
        <v>1</v>
      </c>
      <c r="M7" s="5" t="s">
        <v>2</v>
      </c>
      <c r="N7" s="5" t="s">
        <v>1</v>
      </c>
      <c r="O7" s="5" t="s">
        <v>2</v>
      </c>
      <c r="P7" s="5" t="s">
        <v>1</v>
      </c>
      <c r="Q7" s="5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ref="P8:Q20" si="0">SUM(D8,F8,H8,J8,L8,N8)</f>
        <v>0</v>
      </c>
      <c r="Q8" s="27">
        <f t="shared" si="0"/>
        <v>0</v>
      </c>
    </row>
    <row r="9" spans="1:17" ht="15" customHeight="1" thickTop="1" x14ac:dyDescent="0.2">
      <c r="A9" s="120"/>
      <c r="B9" s="114" t="s">
        <v>6</v>
      </c>
      <c r="C9" s="109"/>
      <c r="D9" s="8">
        <f t="shared" ref="D9:O9" si="1">SUM(D8:D8)</f>
        <v>0</v>
      </c>
      <c r="E9" s="28">
        <f t="shared" si="1"/>
        <v>0</v>
      </c>
      <c r="F9" s="8">
        <f t="shared" si="1"/>
        <v>0</v>
      </c>
      <c r="G9" s="28">
        <f t="shared" si="1"/>
        <v>0</v>
      </c>
      <c r="H9" s="8">
        <f t="shared" si="1"/>
        <v>0</v>
      </c>
      <c r="I9" s="28">
        <f t="shared" si="1"/>
        <v>0</v>
      </c>
      <c r="J9" s="8">
        <f t="shared" si="1"/>
        <v>0</v>
      </c>
      <c r="K9" s="28">
        <f t="shared" si="1"/>
        <v>0</v>
      </c>
      <c r="L9" s="8">
        <f t="shared" si="1"/>
        <v>0</v>
      </c>
      <c r="M9" s="28">
        <f t="shared" si="1"/>
        <v>0</v>
      </c>
      <c r="N9" s="8">
        <f t="shared" si="1"/>
        <v>0</v>
      </c>
      <c r="O9" s="28">
        <f t="shared" si="1"/>
        <v>0</v>
      </c>
      <c r="P9" s="8">
        <f t="shared" si="0"/>
        <v>0</v>
      </c>
      <c r="Q9" s="28">
        <f t="shared" si="0"/>
        <v>0</v>
      </c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/>
      <c r="O10" s="28"/>
      <c r="P10" s="8">
        <f t="shared" si="0"/>
        <v>0</v>
      </c>
      <c r="Q10" s="28">
        <f t="shared" si="0"/>
        <v>0</v>
      </c>
    </row>
    <row r="11" spans="1:17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9"/>
      <c r="O11" s="29"/>
      <c r="P11" s="9">
        <f t="shared" si="0"/>
        <v>0</v>
      </c>
      <c r="Q11" s="29">
        <f t="shared" si="0"/>
        <v>0</v>
      </c>
    </row>
    <row r="12" spans="1:17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6"/>
      <c r="O12" s="26"/>
      <c r="P12" s="6">
        <f t="shared" si="0"/>
        <v>0</v>
      </c>
      <c r="Q12" s="26">
        <f t="shared" si="0"/>
        <v>0</v>
      </c>
    </row>
    <row r="13" spans="1:17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/>
      <c r="O13" s="29"/>
      <c r="P13" s="9">
        <f t="shared" si="0"/>
        <v>0</v>
      </c>
      <c r="Q13" s="29">
        <f t="shared" si="0"/>
        <v>0</v>
      </c>
    </row>
    <row r="14" spans="1:17" ht="15" customHeight="1" thickTop="1" x14ac:dyDescent="0.2">
      <c r="A14" s="127"/>
      <c r="B14" s="131" t="s">
        <v>18</v>
      </c>
      <c r="C14" s="132"/>
      <c r="D14" s="10">
        <f t="shared" ref="D14:O14" si="2">SUM(D10:D13)</f>
        <v>0</v>
      </c>
      <c r="E14" s="30">
        <f t="shared" si="2"/>
        <v>0</v>
      </c>
      <c r="F14" s="10">
        <f t="shared" si="2"/>
        <v>0</v>
      </c>
      <c r="G14" s="30">
        <f t="shared" si="2"/>
        <v>0</v>
      </c>
      <c r="H14" s="10">
        <f t="shared" si="2"/>
        <v>0</v>
      </c>
      <c r="I14" s="30">
        <f t="shared" si="2"/>
        <v>0</v>
      </c>
      <c r="J14" s="10">
        <f t="shared" si="2"/>
        <v>0</v>
      </c>
      <c r="K14" s="30">
        <f t="shared" si="2"/>
        <v>0</v>
      </c>
      <c r="L14" s="10">
        <f t="shared" si="2"/>
        <v>0</v>
      </c>
      <c r="M14" s="30">
        <f t="shared" si="2"/>
        <v>0</v>
      </c>
      <c r="N14" s="10">
        <f t="shared" si="2"/>
        <v>0</v>
      </c>
      <c r="O14" s="30">
        <f t="shared" si="2"/>
        <v>0</v>
      </c>
      <c r="P14" s="10">
        <f t="shared" si="0"/>
        <v>0</v>
      </c>
      <c r="Q14" s="30">
        <f t="shared" si="0"/>
        <v>0</v>
      </c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6"/>
      <c r="O15" s="26"/>
      <c r="P15" s="6">
        <f t="shared" si="0"/>
        <v>0</v>
      </c>
      <c r="Q15" s="26">
        <f t="shared" si="0"/>
        <v>0</v>
      </c>
    </row>
    <row r="16" spans="1:17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12"/>
      <c r="O16" s="31"/>
      <c r="P16" s="12">
        <f t="shared" si="0"/>
        <v>0</v>
      </c>
      <c r="Q16" s="31">
        <f t="shared" si="0"/>
        <v>0</v>
      </c>
    </row>
    <row r="17" spans="1:17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6"/>
      <c r="O17" s="26"/>
      <c r="P17" s="6">
        <f t="shared" si="0"/>
        <v>0</v>
      </c>
      <c r="Q17" s="26">
        <f t="shared" si="0"/>
        <v>0</v>
      </c>
    </row>
    <row r="18" spans="1:17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6"/>
      <c r="O18" s="26"/>
      <c r="P18" s="6">
        <f t="shared" si="0"/>
        <v>0</v>
      </c>
      <c r="Q18" s="26">
        <f t="shared" si="0"/>
        <v>0</v>
      </c>
    </row>
    <row r="19" spans="1:17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6"/>
      <c r="O19" s="26"/>
      <c r="P19" s="6">
        <f t="shared" si="0"/>
        <v>0</v>
      </c>
      <c r="Q19" s="26">
        <f t="shared" si="0"/>
        <v>0</v>
      </c>
    </row>
    <row r="20" spans="1:17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6"/>
      <c r="O20" s="26"/>
      <c r="P20" s="6">
        <f t="shared" si="0"/>
        <v>0</v>
      </c>
      <c r="Q20" s="26">
        <f t="shared" si="0"/>
        <v>0</v>
      </c>
    </row>
    <row r="21" spans="1:17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6"/>
      <c r="O21" s="26"/>
      <c r="P21" s="6">
        <f t="shared" ref="P21:Q60" si="3">SUM(D21,F21,H21,J21,L21,N21)</f>
        <v>0</v>
      </c>
      <c r="Q21" s="26">
        <f t="shared" si="3"/>
        <v>0</v>
      </c>
    </row>
    <row r="22" spans="1:17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6"/>
      <c r="O22" s="26"/>
      <c r="P22" s="6">
        <f t="shared" si="3"/>
        <v>0</v>
      </c>
      <c r="Q22" s="26">
        <f t="shared" si="3"/>
        <v>0</v>
      </c>
    </row>
    <row r="23" spans="1:17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6"/>
      <c r="O23" s="26"/>
      <c r="P23" s="6">
        <f t="shared" si="3"/>
        <v>0</v>
      </c>
      <c r="Q23" s="26">
        <f t="shared" si="3"/>
        <v>0</v>
      </c>
    </row>
    <row r="24" spans="1:17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6"/>
      <c r="O24" s="26"/>
      <c r="P24" s="6">
        <f t="shared" si="3"/>
        <v>0</v>
      </c>
      <c r="Q24" s="26">
        <f t="shared" si="3"/>
        <v>0</v>
      </c>
    </row>
    <row r="25" spans="1:17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6"/>
      <c r="O25" s="26"/>
      <c r="P25" s="6">
        <f t="shared" si="3"/>
        <v>0</v>
      </c>
      <c r="Q25" s="26">
        <f t="shared" si="3"/>
        <v>0</v>
      </c>
    </row>
    <row r="26" spans="1:17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6"/>
      <c r="O26" s="26"/>
      <c r="P26" s="6">
        <f t="shared" si="3"/>
        <v>0</v>
      </c>
      <c r="Q26" s="26">
        <f t="shared" si="3"/>
        <v>0</v>
      </c>
    </row>
    <row r="27" spans="1:17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7"/>
      <c r="O27" s="27"/>
      <c r="P27" s="7">
        <f t="shared" si="3"/>
        <v>0</v>
      </c>
      <c r="Q27" s="27">
        <f t="shared" si="3"/>
        <v>0</v>
      </c>
    </row>
    <row r="28" spans="1:17" ht="15" customHeight="1" thickTop="1" x14ac:dyDescent="0.2">
      <c r="A28" s="116"/>
      <c r="B28" s="114" t="s">
        <v>23</v>
      </c>
      <c r="C28" s="129"/>
      <c r="D28" s="10">
        <f t="shared" ref="D28:O28" si="4">SUM(D15:D27)</f>
        <v>0</v>
      </c>
      <c r="E28" s="30">
        <f t="shared" si="4"/>
        <v>0</v>
      </c>
      <c r="F28" s="10">
        <f t="shared" si="4"/>
        <v>0</v>
      </c>
      <c r="G28" s="30">
        <f t="shared" si="4"/>
        <v>0</v>
      </c>
      <c r="H28" s="10">
        <f t="shared" si="4"/>
        <v>0</v>
      </c>
      <c r="I28" s="30">
        <f t="shared" si="4"/>
        <v>0</v>
      </c>
      <c r="J28" s="10">
        <f t="shared" si="4"/>
        <v>0</v>
      </c>
      <c r="K28" s="30">
        <f t="shared" si="4"/>
        <v>0</v>
      </c>
      <c r="L28" s="10">
        <f t="shared" si="4"/>
        <v>0</v>
      </c>
      <c r="M28" s="30">
        <f t="shared" si="4"/>
        <v>0</v>
      </c>
      <c r="N28" s="10">
        <f t="shared" si="4"/>
        <v>0</v>
      </c>
      <c r="O28" s="30">
        <f t="shared" si="4"/>
        <v>0</v>
      </c>
      <c r="P28" s="8">
        <f t="shared" si="3"/>
        <v>0</v>
      </c>
      <c r="Q28" s="28">
        <f t="shared" si="3"/>
        <v>0</v>
      </c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6"/>
      <c r="O29" s="26"/>
      <c r="P29" s="6">
        <f t="shared" si="3"/>
        <v>0</v>
      </c>
      <c r="Q29" s="26">
        <f t="shared" si="3"/>
        <v>0</v>
      </c>
    </row>
    <row r="30" spans="1:17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6"/>
      <c r="O30" s="26"/>
      <c r="P30" s="6">
        <f t="shared" si="3"/>
        <v>0</v>
      </c>
      <c r="Q30" s="26">
        <f t="shared" si="3"/>
        <v>0</v>
      </c>
    </row>
    <row r="31" spans="1:17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6"/>
      <c r="O31" s="26"/>
      <c r="P31" s="6">
        <f t="shared" si="3"/>
        <v>0</v>
      </c>
      <c r="Q31" s="26">
        <f t="shared" si="3"/>
        <v>0</v>
      </c>
    </row>
    <row r="32" spans="1:17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7"/>
      <c r="O32" s="27"/>
      <c r="P32" s="7">
        <f t="shared" si="3"/>
        <v>0</v>
      </c>
      <c r="Q32" s="27">
        <f t="shared" si="3"/>
        <v>0</v>
      </c>
    </row>
    <row r="33" spans="1:17" ht="15" customHeight="1" thickTop="1" x14ac:dyDescent="0.2">
      <c r="A33" s="124"/>
      <c r="B33" s="114" t="s">
        <v>38</v>
      </c>
      <c r="C33" s="109"/>
      <c r="D33" s="10">
        <f t="shared" ref="D33:O33" si="5">SUM(D29:D32)</f>
        <v>0</v>
      </c>
      <c r="E33" s="30">
        <f t="shared" si="5"/>
        <v>0</v>
      </c>
      <c r="F33" s="10">
        <f t="shared" si="5"/>
        <v>0</v>
      </c>
      <c r="G33" s="30">
        <f t="shared" si="5"/>
        <v>0</v>
      </c>
      <c r="H33" s="10">
        <f t="shared" si="5"/>
        <v>0</v>
      </c>
      <c r="I33" s="30">
        <f t="shared" si="5"/>
        <v>0</v>
      </c>
      <c r="J33" s="10">
        <f t="shared" si="5"/>
        <v>0</v>
      </c>
      <c r="K33" s="30">
        <f t="shared" si="5"/>
        <v>0</v>
      </c>
      <c r="L33" s="10">
        <f t="shared" si="5"/>
        <v>0</v>
      </c>
      <c r="M33" s="30">
        <f t="shared" si="5"/>
        <v>0</v>
      </c>
      <c r="N33" s="10">
        <f t="shared" si="5"/>
        <v>0</v>
      </c>
      <c r="O33" s="30">
        <f t="shared" si="5"/>
        <v>0</v>
      </c>
      <c r="P33" s="8">
        <f t="shared" si="3"/>
        <v>0</v>
      </c>
      <c r="Q33" s="28">
        <f t="shared" si="3"/>
        <v>0</v>
      </c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6"/>
      <c r="O34" s="26"/>
      <c r="P34" s="6">
        <f t="shared" si="3"/>
        <v>0</v>
      </c>
      <c r="Q34" s="26">
        <f t="shared" si="3"/>
        <v>0</v>
      </c>
    </row>
    <row r="35" spans="1:17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12"/>
      <c r="O35" s="31"/>
      <c r="P35" s="12">
        <f t="shared" si="3"/>
        <v>0</v>
      </c>
      <c r="Q35" s="31">
        <f t="shared" si="3"/>
        <v>0</v>
      </c>
    </row>
    <row r="36" spans="1:17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6"/>
      <c r="O36" s="26"/>
      <c r="P36" s="6">
        <f t="shared" si="3"/>
        <v>0</v>
      </c>
      <c r="Q36" s="26">
        <f t="shared" si="3"/>
        <v>0</v>
      </c>
    </row>
    <row r="37" spans="1:17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6"/>
      <c r="O37" s="26"/>
      <c r="P37" s="6">
        <f t="shared" si="3"/>
        <v>0</v>
      </c>
      <c r="Q37" s="26">
        <f t="shared" si="3"/>
        <v>0</v>
      </c>
    </row>
    <row r="38" spans="1:17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6"/>
      <c r="O38" s="26"/>
      <c r="P38" s="6">
        <f t="shared" si="3"/>
        <v>0</v>
      </c>
      <c r="Q38" s="26">
        <f t="shared" si="3"/>
        <v>0</v>
      </c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12"/>
      <c r="O39" s="31"/>
      <c r="P39" s="12">
        <f t="shared" si="3"/>
        <v>0</v>
      </c>
      <c r="Q39" s="31">
        <f t="shared" si="3"/>
        <v>0</v>
      </c>
    </row>
    <row r="40" spans="1:17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23"/>
      <c r="J40" s="12"/>
      <c r="K40" s="23"/>
      <c r="L40" s="12"/>
      <c r="M40" s="23"/>
      <c r="N40" s="12"/>
      <c r="O40" s="23"/>
      <c r="P40" s="12">
        <f t="shared" si="3"/>
        <v>0</v>
      </c>
      <c r="Q40" s="31">
        <f t="shared" si="3"/>
        <v>0</v>
      </c>
    </row>
    <row r="41" spans="1:17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23"/>
      <c r="J41" s="12"/>
      <c r="K41" s="23"/>
      <c r="L41" s="12"/>
      <c r="M41" s="23"/>
      <c r="N41" s="12"/>
      <c r="O41" s="23"/>
      <c r="P41" s="12">
        <f t="shared" si="3"/>
        <v>0</v>
      </c>
      <c r="Q41" s="31">
        <f t="shared" si="3"/>
        <v>0</v>
      </c>
    </row>
    <row r="42" spans="1:17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23"/>
      <c r="J42" s="12"/>
      <c r="K42" s="23"/>
      <c r="L42" s="12"/>
      <c r="M42" s="23"/>
      <c r="N42" s="12"/>
      <c r="O42" s="23"/>
      <c r="P42" s="12">
        <f t="shared" si="3"/>
        <v>0</v>
      </c>
      <c r="Q42" s="31">
        <f t="shared" si="3"/>
        <v>0</v>
      </c>
    </row>
    <row r="43" spans="1:17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23"/>
      <c r="J43" s="12"/>
      <c r="K43" s="23"/>
      <c r="L43" s="12"/>
      <c r="M43" s="23"/>
      <c r="N43" s="12"/>
      <c r="O43" s="23"/>
      <c r="P43" s="12">
        <f t="shared" si="3"/>
        <v>0</v>
      </c>
      <c r="Q43" s="31">
        <f t="shared" si="3"/>
        <v>0</v>
      </c>
    </row>
    <row r="44" spans="1:17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23"/>
      <c r="J44" s="12"/>
      <c r="K44" s="23"/>
      <c r="L44" s="12"/>
      <c r="M44" s="23"/>
      <c r="N44" s="12"/>
      <c r="O44" s="23"/>
      <c r="P44" s="12">
        <f t="shared" si="3"/>
        <v>0</v>
      </c>
      <c r="Q44" s="31">
        <f t="shared" si="3"/>
        <v>0</v>
      </c>
    </row>
    <row r="45" spans="1:17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12"/>
      <c r="O45" s="31"/>
      <c r="P45" s="12">
        <f t="shared" si="3"/>
        <v>0</v>
      </c>
      <c r="Q45" s="31">
        <f t="shared" si="3"/>
        <v>0</v>
      </c>
    </row>
    <row r="46" spans="1:17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6"/>
      <c r="O46" s="26"/>
      <c r="P46" s="6">
        <f t="shared" si="3"/>
        <v>0</v>
      </c>
      <c r="Q46" s="26">
        <f t="shared" si="3"/>
        <v>0</v>
      </c>
    </row>
    <row r="47" spans="1:17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6"/>
      <c r="O47" s="26"/>
      <c r="P47" s="6">
        <f t="shared" si="3"/>
        <v>0</v>
      </c>
      <c r="Q47" s="26">
        <f t="shared" si="3"/>
        <v>0</v>
      </c>
    </row>
    <row r="48" spans="1:17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2"/>
      <c r="K48" s="32"/>
      <c r="L48" s="12"/>
      <c r="M48" s="32"/>
      <c r="N48" s="12"/>
      <c r="O48" s="32"/>
      <c r="P48" s="12">
        <f t="shared" si="3"/>
        <v>0</v>
      </c>
      <c r="Q48" s="31">
        <f t="shared" si="3"/>
        <v>0</v>
      </c>
    </row>
    <row r="49" spans="1:17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6"/>
      <c r="O49" s="26"/>
      <c r="P49" s="6">
        <f t="shared" si="3"/>
        <v>0</v>
      </c>
      <c r="Q49" s="26">
        <f t="shared" si="3"/>
        <v>0</v>
      </c>
    </row>
    <row r="50" spans="1:17" ht="15" customHeight="1" x14ac:dyDescent="0.2">
      <c r="A50" s="121"/>
      <c r="B50" s="155" t="s">
        <v>65</v>
      </c>
      <c r="C50" s="160"/>
      <c r="D50" s="6"/>
      <c r="E50" s="26"/>
      <c r="F50" s="6"/>
      <c r="G50" s="26"/>
      <c r="H50" s="6"/>
      <c r="I50" s="26"/>
      <c r="J50" s="6"/>
      <c r="K50" s="26"/>
      <c r="L50" s="6"/>
      <c r="M50" s="26"/>
      <c r="N50" s="6"/>
      <c r="O50" s="26"/>
      <c r="P50" s="6">
        <f t="shared" si="3"/>
        <v>0</v>
      </c>
      <c r="Q50" s="26">
        <f t="shared" si="3"/>
        <v>0</v>
      </c>
    </row>
    <row r="51" spans="1:17" ht="15" customHeight="1" x14ac:dyDescent="0.2">
      <c r="A51" s="121"/>
      <c r="B51" s="105" t="s">
        <v>33</v>
      </c>
      <c r="C51" s="106"/>
      <c r="D51" s="6"/>
      <c r="E51" s="26"/>
      <c r="F51" s="6"/>
      <c r="G51" s="26"/>
      <c r="H51" s="6"/>
      <c r="I51" s="26"/>
      <c r="J51" s="6"/>
      <c r="K51" s="26"/>
      <c r="L51" s="6"/>
      <c r="M51" s="26"/>
      <c r="N51" s="6"/>
      <c r="O51" s="26"/>
      <c r="P51" s="6">
        <f t="shared" si="3"/>
        <v>0</v>
      </c>
      <c r="Q51" s="26">
        <f t="shared" si="3"/>
        <v>0</v>
      </c>
    </row>
    <row r="52" spans="1:17" ht="15" customHeight="1" x14ac:dyDescent="0.2">
      <c r="A52" s="121"/>
      <c r="B52" s="105" t="s">
        <v>34</v>
      </c>
      <c r="C52" s="106"/>
      <c r="D52" s="6"/>
      <c r="E52" s="26"/>
      <c r="F52" s="6"/>
      <c r="G52" s="26"/>
      <c r="H52" s="6"/>
      <c r="I52" s="26"/>
      <c r="J52" s="6"/>
      <c r="K52" s="26"/>
      <c r="L52" s="6"/>
      <c r="M52" s="26"/>
      <c r="N52" s="6"/>
      <c r="O52" s="26"/>
      <c r="P52" s="6">
        <f t="shared" si="3"/>
        <v>0</v>
      </c>
      <c r="Q52" s="26">
        <f t="shared" si="3"/>
        <v>0</v>
      </c>
    </row>
    <row r="53" spans="1:17" ht="15" customHeight="1" x14ac:dyDescent="0.2">
      <c r="A53" s="121"/>
      <c r="B53" s="105" t="s">
        <v>35</v>
      </c>
      <c r="C53" s="106"/>
      <c r="D53" s="6"/>
      <c r="E53" s="26"/>
      <c r="F53" s="6"/>
      <c r="G53" s="26"/>
      <c r="H53" s="6"/>
      <c r="I53" s="26"/>
      <c r="J53" s="6"/>
      <c r="K53" s="26"/>
      <c r="L53" s="6"/>
      <c r="M53" s="26"/>
      <c r="N53" s="6"/>
      <c r="O53" s="26"/>
      <c r="P53" s="6">
        <f t="shared" si="3"/>
        <v>0</v>
      </c>
      <c r="Q53" s="26">
        <f t="shared" si="3"/>
        <v>0</v>
      </c>
    </row>
    <row r="54" spans="1:17" ht="15" customHeight="1" x14ac:dyDescent="0.2">
      <c r="A54" s="121"/>
      <c r="B54" s="105" t="s">
        <v>36</v>
      </c>
      <c r="C54" s="106"/>
      <c r="D54" s="6"/>
      <c r="E54" s="26"/>
      <c r="F54" s="6"/>
      <c r="G54" s="26"/>
      <c r="H54" s="6"/>
      <c r="I54" s="26"/>
      <c r="J54" s="6"/>
      <c r="K54" s="26"/>
      <c r="L54" s="6"/>
      <c r="M54" s="26"/>
      <c r="N54" s="6"/>
      <c r="O54" s="26"/>
      <c r="P54" s="6">
        <f t="shared" si="3"/>
        <v>0</v>
      </c>
      <c r="Q54" s="26">
        <f t="shared" si="3"/>
        <v>0</v>
      </c>
    </row>
    <row r="55" spans="1:17" ht="15" customHeight="1" thickBot="1" x14ac:dyDescent="0.25">
      <c r="A55" s="121"/>
      <c r="B55" s="99" t="s">
        <v>37</v>
      </c>
      <c r="C55" s="100"/>
      <c r="D55" s="12"/>
      <c r="E55" s="31"/>
      <c r="F55" s="12"/>
      <c r="G55" s="31"/>
      <c r="H55" s="12"/>
      <c r="I55" s="31"/>
      <c r="J55" s="12"/>
      <c r="K55" s="31"/>
      <c r="L55" s="12"/>
      <c r="M55" s="31"/>
      <c r="N55" s="12"/>
      <c r="O55" s="31"/>
      <c r="P55" s="12">
        <f t="shared" si="3"/>
        <v>0</v>
      </c>
      <c r="Q55" s="31">
        <f t="shared" si="3"/>
        <v>0</v>
      </c>
    </row>
    <row r="56" spans="1:17" ht="15" customHeight="1" thickTop="1" x14ac:dyDescent="0.2">
      <c r="A56" s="116"/>
      <c r="B56" s="131" t="s">
        <v>42</v>
      </c>
      <c r="C56" s="132"/>
      <c r="D56" s="10">
        <f t="shared" ref="D56:O56" si="6">SUM(D34:D55)</f>
        <v>0</v>
      </c>
      <c r="E56" s="30">
        <f t="shared" si="6"/>
        <v>0</v>
      </c>
      <c r="F56" s="10">
        <f t="shared" si="6"/>
        <v>0</v>
      </c>
      <c r="G56" s="30">
        <f t="shared" si="6"/>
        <v>0</v>
      </c>
      <c r="H56" s="10">
        <f t="shared" si="6"/>
        <v>0</v>
      </c>
      <c r="I56" s="30">
        <f t="shared" si="6"/>
        <v>0</v>
      </c>
      <c r="J56" s="10">
        <f t="shared" si="6"/>
        <v>0</v>
      </c>
      <c r="K56" s="30">
        <f t="shared" si="6"/>
        <v>0</v>
      </c>
      <c r="L56" s="10">
        <f t="shared" si="6"/>
        <v>0</v>
      </c>
      <c r="M56" s="30">
        <f t="shared" si="6"/>
        <v>0</v>
      </c>
      <c r="N56" s="10">
        <f t="shared" si="6"/>
        <v>0</v>
      </c>
      <c r="O56" s="30">
        <f t="shared" si="6"/>
        <v>0</v>
      </c>
      <c r="P56" s="10">
        <f t="shared" si="3"/>
        <v>0</v>
      </c>
      <c r="Q56" s="30">
        <f t="shared" si="3"/>
        <v>0</v>
      </c>
    </row>
    <row r="57" spans="1:17" ht="15" customHeight="1" x14ac:dyDescent="0.2">
      <c r="A57" s="122" t="s">
        <v>39</v>
      </c>
      <c r="B57" s="153" t="s">
        <v>40</v>
      </c>
      <c r="C57" s="154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/>
      <c r="O57" s="28"/>
      <c r="P57" s="8">
        <f t="shared" si="3"/>
        <v>0</v>
      </c>
      <c r="Q57" s="28">
        <f t="shared" si="3"/>
        <v>0</v>
      </c>
    </row>
    <row r="58" spans="1:17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7"/>
      <c r="O58" s="27"/>
      <c r="P58" s="7">
        <f t="shared" si="3"/>
        <v>0</v>
      </c>
      <c r="Q58" s="27">
        <f t="shared" si="3"/>
        <v>0</v>
      </c>
    </row>
    <row r="59" spans="1:17" ht="15" customHeight="1" thickTop="1" thickBot="1" x14ac:dyDescent="0.25">
      <c r="A59" s="152"/>
      <c r="B59" s="149" t="s">
        <v>47</v>
      </c>
      <c r="C59" s="151"/>
      <c r="D59" s="18">
        <f t="shared" ref="D59:O59" si="7">SUM(D57:D58)</f>
        <v>0</v>
      </c>
      <c r="E59" s="33">
        <f t="shared" si="7"/>
        <v>0</v>
      </c>
      <c r="F59" s="18">
        <f t="shared" si="7"/>
        <v>0</v>
      </c>
      <c r="G59" s="33">
        <f t="shared" si="7"/>
        <v>0</v>
      </c>
      <c r="H59" s="18">
        <f t="shared" si="7"/>
        <v>0</v>
      </c>
      <c r="I59" s="33">
        <f t="shared" si="7"/>
        <v>0</v>
      </c>
      <c r="J59" s="18">
        <f t="shared" si="7"/>
        <v>0</v>
      </c>
      <c r="K59" s="33">
        <f t="shared" si="7"/>
        <v>0</v>
      </c>
      <c r="L59" s="18">
        <f t="shared" si="7"/>
        <v>0</v>
      </c>
      <c r="M59" s="33">
        <f t="shared" si="7"/>
        <v>0</v>
      </c>
      <c r="N59" s="18">
        <f t="shared" si="7"/>
        <v>0</v>
      </c>
      <c r="O59" s="33">
        <f t="shared" si="7"/>
        <v>0</v>
      </c>
      <c r="P59" s="39">
        <f t="shared" si="3"/>
        <v>0</v>
      </c>
      <c r="Q59" s="42">
        <f t="shared" si="3"/>
        <v>0</v>
      </c>
    </row>
    <row r="60" spans="1:17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39"/>
      <c r="O60" s="42"/>
      <c r="P60" s="39">
        <f>SUM(D60,F60,H60,J60,L60,N60)</f>
        <v>0</v>
      </c>
      <c r="Q60" s="42">
        <f t="shared" si="3"/>
        <v>0</v>
      </c>
    </row>
    <row r="61" spans="1:17" ht="15" customHeight="1" thickTop="1" thickBot="1" x14ac:dyDescent="0.25">
      <c r="A61" s="149" t="s">
        <v>44</v>
      </c>
      <c r="B61" s="150"/>
      <c r="C61" s="151"/>
      <c r="D61" s="10">
        <f t="shared" ref="D61:O61" si="8">SUM(D9,D14,D28,D33,D56,D59,D60)</f>
        <v>0</v>
      </c>
      <c r="E61" s="30">
        <f t="shared" si="8"/>
        <v>0</v>
      </c>
      <c r="F61" s="10">
        <f t="shared" si="8"/>
        <v>0</v>
      </c>
      <c r="G61" s="30">
        <f t="shared" si="8"/>
        <v>0</v>
      </c>
      <c r="H61" s="10">
        <f t="shared" si="8"/>
        <v>0</v>
      </c>
      <c r="I61" s="30">
        <f t="shared" si="8"/>
        <v>0</v>
      </c>
      <c r="J61" s="10">
        <f t="shared" si="8"/>
        <v>0</v>
      </c>
      <c r="K61" s="30">
        <f t="shared" si="8"/>
        <v>0</v>
      </c>
      <c r="L61" s="10">
        <f t="shared" si="8"/>
        <v>0</v>
      </c>
      <c r="M61" s="30">
        <f t="shared" si="8"/>
        <v>0</v>
      </c>
      <c r="N61" s="10">
        <f t="shared" si="8"/>
        <v>0</v>
      </c>
      <c r="O61" s="30">
        <f t="shared" si="8"/>
        <v>0</v>
      </c>
      <c r="P61" s="51">
        <f>SUM(D61,F61,H61,J61,L61,N61)</f>
        <v>0</v>
      </c>
      <c r="Q61" s="52">
        <f>SUM(E61,G61,I61,K61,M61,O61)</f>
        <v>0</v>
      </c>
    </row>
    <row r="62" spans="1:17" ht="15" customHeight="1" thickTop="1" thickBot="1" x14ac:dyDescent="0.25">
      <c r="A62" s="143" t="s">
        <v>50</v>
      </c>
      <c r="B62" s="144"/>
      <c r="C62" s="145"/>
      <c r="D62" s="21"/>
      <c r="E62" s="34"/>
      <c r="F62" s="21"/>
      <c r="G62" s="34"/>
      <c r="H62" s="21"/>
      <c r="I62" s="34"/>
      <c r="J62" s="21"/>
      <c r="K62" s="34"/>
      <c r="L62" s="21"/>
      <c r="M62" s="34"/>
      <c r="N62" s="21"/>
      <c r="O62" s="55"/>
      <c r="P62" s="40">
        <f>SUM(D62,F62,H62,J62,L62,N62)</f>
        <v>0</v>
      </c>
      <c r="Q62" s="53">
        <f>SUM(E62,G62,I62,K62,M62,O62)</f>
        <v>0</v>
      </c>
    </row>
    <row r="63" spans="1:17" ht="15" customHeight="1" thickTop="1" thickBot="1" x14ac:dyDescent="0.25">
      <c r="A63" s="140" t="s">
        <v>49</v>
      </c>
      <c r="B63" s="141"/>
      <c r="C63" s="142"/>
      <c r="D63" s="21"/>
      <c r="E63" s="34"/>
      <c r="F63" s="21"/>
      <c r="G63" s="34"/>
      <c r="H63" s="21"/>
      <c r="I63" s="34"/>
      <c r="J63" s="21"/>
      <c r="K63" s="34"/>
      <c r="L63" s="21"/>
      <c r="M63" s="34"/>
      <c r="N63" s="21"/>
      <c r="O63" s="55"/>
      <c r="P63" s="41">
        <f>SUM(D63,F63,H63,J63,L63,N63)</f>
        <v>0</v>
      </c>
      <c r="Q63" s="54">
        <f>SUM(E63,G63,I63,K63,M63,O63)</f>
        <v>0</v>
      </c>
    </row>
    <row r="64" spans="1:17" ht="15" customHeight="1" x14ac:dyDescent="0.2">
      <c r="A64" s="60"/>
      <c r="B64" s="60"/>
      <c r="C64" s="60"/>
      <c r="E64" s="66"/>
      <c r="G64" s="66"/>
      <c r="I64" s="66"/>
      <c r="K64" s="66"/>
      <c r="M64" s="66"/>
      <c r="O64" s="66"/>
      <c r="Q64" s="66"/>
    </row>
    <row r="65" spans="1:17" ht="15" customHeight="1" x14ac:dyDescent="0.2">
      <c r="A65" s="60"/>
      <c r="B65" s="60"/>
      <c r="C65" s="60"/>
      <c r="E65" s="66"/>
      <c r="G65" s="66"/>
      <c r="I65" s="66"/>
      <c r="K65" s="66"/>
      <c r="M65" s="66"/>
      <c r="O65" s="66"/>
      <c r="Q65" s="66"/>
    </row>
    <row r="67" spans="1:17" s="46" customFormat="1" x14ac:dyDescent="0.2">
      <c r="C67" s="45" t="s">
        <v>73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  <c r="Q67" s="47">
        <f>Q61-(Q62+Q63)</f>
        <v>0</v>
      </c>
    </row>
    <row r="68" spans="1:17" s="48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  <c r="Q68" s="50" t="str">
        <f>IF(Q67=0,"ok","合計・再掲が不一致")</f>
        <v>ok</v>
      </c>
    </row>
  </sheetData>
  <mergeCells count="62">
    <mergeCell ref="J6:K6"/>
    <mergeCell ref="L6:M6"/>
    <mergeCell ref="N6:O6"/>
    <mergeCell ref="P6:Q6"/>
    <mergeCell ref="B8:C8"/>
    <mergeCell ref="H6:I6"/>
    <mergeCell ref="A6:A7"/>
    <mergeCell ref="B6:C7"/>
    <mergeCell ref="D6:E6"/>
    <mergeCell ref="A10:A14"/>
    <mergeCell ref="B10:C10"/>
    <mergeCell ref="B16:C16"/>
    <mergeCell ref="B9:C9"/>
    <mergeCell ref="F6:G6"/>
    <mergeCell ref="B15:C15"/>
    <mergeCell ref="A29:A33"/>
    <mergeCell ref="B29:C29"/>
    <mergeCell ref="B30:C30"/>
    <mergeCell ref="B31:C31"/>
    <mergeCell ref="B32:C32"/>
    <mergeCell ref="B13:C13"/>
    <mergeCell ref="B14:C14"/>
    <mergeCell ref="A8:A9"/>
    <mergeCell ref="B24:C24"/>
    <mergeCell ref="B25:C25"/>
    <mergeCell ref="B22:C22"/>
    <mergeCell ref="B17:C17"/>
    <mergeCell ref="B18:C18"/>
    <mergeCell ref="B19:C19"/>
    <mergeCell ref="B20:C20"/>
    <mergeCell ref="B21:C21"/>
    <mergeCell ref="A63:C63"/>
    <mergeCell ref="B55:C55"/>
    <mergeCell ref="B56:C56"/>
    <mergeCell ref="A57:A59"/>
    <mergeCell ref="B57:C57"/>
    <mergeCell ref="B59:C59"/>
    <mergeCell ref="A60:C60"/>
    <mergeCell ref="B33:C33"/>
    <mergeCell ref="A15:A28"/>
    <mergeCell ref="B23:C23"/>
    <mergeCell ref="B48:C48"/>
    <mergeCell ref="B26:C26"/>
    <mergeCell ref="B27:C27"/>
    <mergeCell ref="B28:C28"/>
    <mergeCell ref="B34:C34"/>
    <mergeCell ref="B53:C53"/>
    <mergeCell ref="B54:C54"/>
    <mergeCell ref="A61:C61"/>
    <mergeCell ref="B37:C37"/>
    <mergeCell ref="A62:C62"/>
    <mergeCell ref="B38:C38"/>
    <mergeCell ref="B39:B45"/>
    <mergeCell ref="B49:C49"/>
    <mergeCell ref="B50:C50"/>
    <mergeCell ref="B51:C51"/>
    <mergeCell ref="B47:C47"/>
    <mergeCell ref="B52:C52"/>
    <mergeCell ref="B46:C46"/>
    <mergeCell ref="A34:A56"/>
    <mergeCell ref="B35:C35"/>
    <mergeCell ref="B36:C36"/>
  </mergeCells>
  <phoneticPr fontId="2"/>
  <conditionalFormatting sqref="E67:Q67">
    <cfRule type="cellIs" dxfId="3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Q68"/>
  <sheetViews>
    <sheetView workbookViewId="0"/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44140625" style="1" customWidth="1"/>
    <col min="6" max="6" width="4.33203125" style="1" customWidth="1"/>
    <col min="7" max="7" width="7.44140625" style="1" customWidth="1"/>
    <col min="8" max="8" width="4.33203125" style="1" customWidth="1"/>
    <col min="9" max="9" width="7.44140625" style="1" customWidth="1"/>
    <col min="10" max="10" width="4.33203125" style="1" customWidth="1"/>
    <col min="11" max="11" width="7.44140625" style="1" customWidth="1"/>
    <col min="12" max="12" width="4.33203125" style="1" customWidth="1"/>
    <col min="13" max="13" width="7.44140625" style="1" customWidth="1"/>
    <col min="14" max="14" width="4.33203125" style="1" customWidth="1"/>
    <col min="15" max="15" width="7.44140625" style="1" customWidth="1"/>
    <col min="16" max="16" width="4.33203125" style="1" customWidth="1"/>
    <col min="17" max="17" width="7.44140625" style="1" customWidth="1"/>
    <col min="18" max="16384" width="9" style="1"/>
  </cols>
  <sheetData>
    <row r="1" spans="1:17" ht="21" customHeight="1" x14ac:dyDescent="0.2">
      <c r="A1" s="93" t="s">
        <v>94</v>
      </c>
    </row>
    <row r="2" spans="1:17" ht="5.25" customHeight="1" x14ac:dyDescent="0.2">
      <c r="A2" s="2"/>
    </row>
    <row r="3" spans="1:17" ht="14.4" x14ac:dyDescent="0.2">
      <c r="A3" s="44" t="s">
        <v>69</v>
      </c>
      <c r="Q3" s="22" t="s">
        <v>86</v>
      </c>
    </row>
    <row r="4" spans="1:17" ht="9" customHeight="1" x14ac:dyDescent="0.2">
      <c r="J4" s="2"/>
    </row>
    <row r="5" spans="1:17" x14ac:dyDescent="0.2">
      <c r="Q5" s="22" t="s">
        <v>66</v>
      </c>
    </row>
    <row r="6" spans="1:17" ht="15" customHeight="1" x14ac:dyDescent="0.2">
      <c r="A6" s="115" t="s">
        <v>0</v>
      </c>
      <c r="B6" s="101" t="s">
        <v>45</v>
      </c>
      <c r="C6" s="107"/>
      <c r="D6" s="158" t="s">
        <v>60</v>
      </c>
      <c r="E6" s="159"/>
      <c r="F6" s="158" t="s">
        <v>61</v>
      </c>
      <c r="G6" s="159"/>
      <c r="H6" s="158" t="s">
        <v>62</v>
      </c>
      <c r="I6" s="159"/>
      <c r="J6" s="158" t="s">
        <v>63</v>
      </c>
      <c r="K6" s="159"/>
      <c r="L6" s="158" t="s">
        <v>64</v>
      </c>
      <c r="M6" s="159"/>
      <c r="N6" s="158" t="s">
        <v>70</v>
      </c>
      <c r="O6" s="159"/>
      <c r="P6" s="105" t="s">
        <v>3</v>
      </c>
      <c r="Q6" s="106"/>
    </row>
    <row r="7" spans="1:17" ht="15" customHeight="1" x14ac:dyDescent="0.2">
      <c r="A7" s="116"/>
      <c r="B7" s="108"/>
      <c r="C7" s="109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  <c r="L7" s="5" t="s">
        <v>1</v>
      </c>
      <c r="M7" s="5" t="s">
        <v>2</v>
      </c>
      <c r="N7" s="5" t="s">
        <v>1</v>
      </c>
      <c r="O7" s="5" t="s">
        <v>2</v>
      </c>
      <c r="P7" s="5" t="s">
        <v>1</v>
      </c>
      <c r="Q7" s="5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>
        <f t="shared" ref="P8:Q23" si="0">SUM(D8,F8,H8,J8,L8,N8)</f>
        <v>0</v>
      </c>
      <c r="Q8" s="27">
        <f t="shared" si="0"/>
        <v>0</v>
      </c>
    </row>
    <row r="9" spans="1:17" ht="15" customHeight="1" thickTop="1" x14ac:dyDescent="0.2">
      <c r="A9" s="120"/>
      <c r="B9" s="114" t="s">
        <v>6</v>
      </c>
      <c r="C9" s="109"/>
      <c r="D9" s="8">
        <f t="shared" ref="D9:O9" si="1">SUM(D8:D8)</f>
        <v>0</v>
      </c>
      <c r="E9" s="28">
        <f t="shared" si="1"/>
        <v>0</v>
      </c>
      <c r="F9" s="8">
        <f t="shared" si="1"/>
        <v>0</v>
      </c>
      <c r="G9" s="28">
        <f t="shared" si="1"/>
        <v>0</v>
      </c>
      <c r="H9" s="8">
        <f t="shared" si="1"/>
        <v>0</v>
      </c>
      <c r="I9" s="28">
        <f t="shared" si="1"/>
        <v>0</v>
      </c>
      <c r="J9" s="8">
        <f t="shared" si="1"/>
        <v>0</v>
      </c>
      <c r="K9" s="28">
        <f t="shared" si="1"/>
        <v>0</v>
      </c>
      <c r="L9" s="8">
        <f t="shared" si="1"/>
        <v>0</v>
      </c>
      <c r="M9" s="28">
        <f t="shared" si="1"/>
        <v>0</v>
      </c>
      <c r="N9" s="8">
        <f t="shared" si="1"/>
        <v>0</v>
      </c>
      <c r="O9" s="28">
        <f t="shared" si="1"/>
        <v>0</v>
      </c>
      <c r="P9" s="8">
        <f t="shared" si="0"/>
        <v>0</v>
      </c>
      <c r="Q9" s="28">
        <f t="shared" si="0"/>
        <v>0</v>
      </c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/>
      <c r="O10" s="28"/>
      <c r="P10" s="8">
        <f t="shared" si="0"/>
        <v>0</v>
      </c>
      <c r="Q10" s="28">
        <f t="shared" si="0"/>
        <v>0</v>
      </c>
    </row>
    <row r="11" spans="1:17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9"/>
      <c r="O11" s="29"/>
      <c r="P11" s="9">
        <f t="shared" si="0"/>
        <v>0</v>
      </c>
      <c r="Q11" s="29">
        <f t="shared" si="0"/>
        <v>0</v>
      </c>
    </row>
    <row r="12" spans="1:17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6"/>
      <c r="O12" s="26"/>
      <c r="P12" s="6">
        <f t="shared" si="0"/>
        <v>0</v>
      </c>
      <c r="Q12" s="26">
        <f t="shared" si="0"/>
        <v>0</v>
      </c>
    </row>
    <row r="13" spans="1:17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/>
      <c r="O13" s="29"/>
      <c r="P13" s="9">
        <f t="shared" si="0"/>
        <v>0</v>
      </c>
      <c r="Q13" s="29">
        <f t="shared" si="0"/>
        <v>0</v>
      </c>
    </row>
    <row r="14" spans="1:17" ht="15" customHeight="1" thickTop="1" x14ac:dyDescent="0.2">
      <c r="A14" s="127"/>
      <c r="B14" s="131" t="s">
        <v>18</v>
      </c>
      <c r="C14" s="132"/>
      <c r="D14" s="10">
        <f t="shared" ref="D14:O14" si="2">SUM(D10:D13)</f>
        <v>0</v>
      </c>
      <c r="E14" s="30">
        <f t="shared" si="2"/>
        <v>0</v>
      </c>
      <c r="F14" s="10">
        <f t="shared" si="2"/>
        <v>0</v>
      </c>
      <c r="G14" s="30">
        <f t="shared" si="2"/>
        <v>0</v>
      </c>
      <c r="H14" s="10">
        <f t="shared" si="2"/>
        <v>0</v>
      </c>
      <c r="I14" s="30">
        <f t="shared" si="2"/>
        <v>0</v>
      </c>
      <c r="J14" s="10">
        <f t="shared" si="2"/>
        <v>0</v>
      </c>
      <c r="K14" s="30">
        <f t="shared" si="2"/>
        <v>0</v>
      </c>
      <c r="L14" s="10">
        <f t="shared" si="2"/>
        <v>0</v>
      </c>
      <c r="M14" s="30">
        <f t="shared" si="2"/>
        <v>0</v>
      </c>
      <c r="N14" s="10">
        <f t="shared" si="2"/>
        <v>0</v>
      </c>
      <c r="O14" s="30">
        <f t="shared" si="2"/>
        <v>0</v>
      </c>
      <c r="P14" s="10">
        <f t="shared" si="0"/>
        <v>0</v>
      </c>
      <c r="Q14" s="30">
        <f t="shared" si="0"/>
        <v>0</v>
      </c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6"/>
      <c r="O15" s="26"/>
      <c r="P15" s="6">
        <f t="shared" si="0"/>
        <v>0</v>
      </c>
      <c r="Q15" s="26">
        <f t="shared" si="0"/>
        <v>0</v>
      </c>
    </row>
    <row r="16" spans="1:17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12"/>
      <c r="O16" s="31"/>
      <c r="P16" s="12">
        <f t="shared" si="0"/>
        <v>0</v>
      </c>
      <c r="Q16" s="31">
        <f t="shared" si="0"/>
        <v>0</v>
      </c>
    </row>
    <row r="17" spans="1:17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6"/>
      <c r="O17" s="26"/>
      <c r="P17" s="6">
        <f t="shared" si="0"/>
        <v>0</v>
      </c>
      <c r="Q17" s="26">
        <f t="shared" si="0"/>
        <v>0</v>
      </c>
    </row>
    <row r="18" spans="1:17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6"/>
      <c r="O18" s="26"/>
      <c r="P18" s="6">
        <f t="shared" si="0"/>
        <v>0</v>
      </c>
      <c r="Q18" s="26">
        <f t="shared" si="0"/>
        <v>0</v>
      </c>
    </row>
    <row r="19" spans="1:17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6"/>
      <c r="O19" s="26"/>
      <c r="P19" s="6">
        <f t="shared" si="0"/>
        <v>0</v>
      </c>
      <c r="Q19" s="26">
        <f t="shared" si="0"/>
        <v>0</v>
      </c>
    </row>
    <row r="20" spans="1:17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6"/>
      <c r="O20" s="26"/>
      <c r="P20" s="6">
        <f t="shared" si="0"/>
        <v>0</v>
      </c>
      <c r="Q20" s="26">
        <f t="shared" si="0"/>
        <v>0</v>
      </c>
    </row>
    <row r="21" spans="1:17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6"/>
      <c r="O21" s="26"/>
      <c r="P21" s="6">
        <f t="shared" si="0"/>
        <v>0</v>
      </c>
      <c r="Q21" s="26">
        <f t="shared" si="0"/>
        <v>0</v>
      </c>
    </row>
    <row r="22" spans="1:17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6"/>
      <c r="O22" s="26"/>
      <c r="P22" s="6">
        <f t="shared" si="0"/>
        <v>0</v>
      </c>
      <c r="Q22" s="26">
        <f t="shared" si="0"/>
        <v>0</v>
      </c>
    </row>
    <row r="23" spans="1:17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6"/>
      <c r="O23" s="26"/>
      <c r="P23" s="6">
        <f t="shared" si="0"/>
        <v>0</v>
      </c>
      <c r="Q23" s="26">
        <f t="shared" si="0"/>
        <v>0</v>
      </c>
    </row>
    <row r="24" spans="1:17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6"/>
      <c r="O24" s="26"/>
      <c r="P24" s="6">
        <f t="shared" ref="P24:Q60" si="3">SUM(D24,F24,H24,J24,L24,N24)</f>
        <v>0</v>
      </c>
      <c r="Q24" s="26">
        <f t="shared" si="3"/>
        <v>0</v>
      </c>
    </row>
    <row r="25" spans="1:17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6"/>
      <c r="O25" s="26"/>
      <c r="P25" s="6">
        <f t="shared" si="3"/>
        <v>0</v>
      </c>
      <c r="Q25" s="26">
        <f t="shared" si="3"/>
        <v>0</v>
      </c>
    </row>
    <row r="26" spans="1:17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6"/>
      <c r="O26" s="26"/>
      <c r="P26" s="6">
        <f t="shared" si="3"/>
        <v>0</v>
      </c>
      <c r="Q26" s="26">
        <f t="shared" si="3"/>
        <v>0</v>
      </c>
    </row>
    <row r="27" spans="1:17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7"/>
      <c r="O27" s="27"/>
      <c r="P27" s="7">
        <f t="shared" si="3"/>
        <v>0</v>
      </c>
      <c r="Q27" s="27">
        <f t="shared" si="3"/>
        <v>0</v>
      </c>
    </row>
    <row r="28" spans="1:17" ht="15" customHeight="1" thickTop="1" x14ac:dyDescent="0.2">
      <c r="A28" s="116"/>
      <c r="B28" s="114" t="s">
        <v>23</v>
      </c>
      <c r="C28" s="129"/>
      <c r="D28" s="10">
        <f t="shared" ref="D28:O28" si="4">SUM(D15:D27)</f>
        <v>0</v>
      </c>
      <c r="E28" s="30">
        <f t="shared" si="4"/>
        <v>0</v>
      </c>
      <c r="F28" s="10">
        <f t="shared" si="4"/>
        <v>0</v>
      </c>
      <c r="G28" s="30">
        <f t="shared" si="4"/>
        <v>0</v>
      </c>
      <c r="H28" s="10">
        <f t="shared" si="4"/>
        <v>0</v>
      </c>
      <c r="I28" s="30">
        <f t="shared" si="4"/>
        <v>0</v>
      </c>
      <c r="J28" s="10">
        <f t="shared" si="4"/>
        <v>0</v>
      </c>
      <c r="K28" s="30">
        <f t="shared" si="4"/>
        <v>0</v>
      </c>
      <c r="L28" s="10">
        <f t="shared" si="4"/>
        <v>0</v>
      </c>
      <c r="M28" s="30">
        <f t="shared" si="4"/>
        <v>0</v>
      </c>
      <c r="N28" s="10">
        <f t="shared" si="4"/>
        <v>0</v>
      </c>
      <c r="O28" s="30">
        <f t="shared" si="4"/>
        <v>0</v>
      </c>
      <c r="P28" s="8">
        <f t="shared" si="3"/>
        <v>0</v>
      </c>
      <c r="Q28" s="28">
        <f t="shared" si="3"/>
        <v>0</v>
      </c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6"/>
      <c r="O29" s="26"/>
      <c r="P29" s="6">
        <f t="shared" si="3"/>
        <v>0</v>
      </c>
      <c r="Q29" s="26">
        <f t="shared" si="3"/>
        <v>0</v>
      </c>
    </row>
    <row r="30" spans="1:17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6"/>
      <c r="O30" s="26"/>
      <c r="P30" s="6">
        <f t="shared" si="3"/>
        <v>0</v>
      </c>
      <c r="Q30" s="26">
        <f t="shared" si="3"/>
        <v>0</v>
      </c>
    </row>
    <row r="31" spans="1:17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6"/>
      <c r="O31" s="26"/>
      <c r="P31" s="6">
        <f t="shared" si="3"/>
        <v>0</v>
      </c>
      <c r="Q31" s="26">
        <f t="shared" si="3"/>
        <v>0</v>
      </c>
    </row>
    <row r="32" spans="1:17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7"/>
      <c r="O32" s="27"/>
      <c r="P32" s="7">
        <f t="shared" si="3"/>
        <v>0</v>
      </c>
      <c r="Q32" s="27">
        <f t="shared" si="3"/>
        <v>0</v>
      </c>
    </row>
    <row r="33" spans="1:17" ht="15" customHeight="1" thickTop="1" x14ac:dyDescent="0.2">
      <c r="A33" s="124"/>
      <c r="B33" s="114" t="s">
        <v>38</v>
      </c>
      <c r="C33" s="109"/>
      <c r="D33" s="10">
        <f t="shared" ref="D33:O33" si="5">SUM(D29:D32)</f>
        <v>0</v>
      </c>
      <c r="E33" s="30">
        <f t="shared" si="5"/>
        <v>0</v>
      </c>
      <c r="F33" s="10">
        <f t="shared" si="5"/>
        <v>0</v>
      </c>
      <c r="G33" s="30">
        <f t="shared" si="5"/>
        <v>0</v>
      </c>
      <c r="H33" s="10">
        <f t="shared" si="5"/>
        <v>0</v>
      </c>
      <c r="I33" s="30">
        <f t="shared" si="5"/>
        <v>0</v>
      </c>
      <c r="J33" s="10">
        <f t="shared" si="5"/>
        <v>0</v>
      </c>
      <c r="K33" s="30">
        <f t="shared" si="5"/>
        <v>0</v>
      </c>
      <c r="L33" s="10">
        <f t="shared" si="5"/>
        <v>0</v>
      </c>
      <c r="M33" s="30">
        <f t="shared" si="5"/>
        <v>0</v>
      </c>
      <c r="N33" s="10">
        <f t="shared" si="5"/>
        <v>0</v>
      </c>
      <c r="O33" s="30">
        <f t="shared" si="5"/>
        <v>0</v>
      </c>
      <c r="P33" s="8">
        <f t="shared" si="3"/>
        <v>0</v>
      </c>
      <c r="Q33" s="28">
        <f t="shared" si="3"/>
        <v>0</v>
      </c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6"/>
      <c r="O34" s="26"/>
      <c r="P34" s="6">
        <f t="shared" si="3"/>
        <v>0</v>
      </c>
      <c r="Q34" s="26">
        <f t="shared" si="3"/>
        <v>0</v>
      </c>
    </row>
    <row r="35" spans="1:17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12"/>
      <c r="O35" s="31"/>
      <c r="P35" s="12">
        <f t="shared" si="3"/>
        <v>0</v>
      </c>
      <c r="Q35" s="31">
        <f t="shared" si="3"/>
        <v>0</v>
      </c>
    </row>
    <row r="36" spans="1:17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6"/>
      <c r="O36" s="26"/>
      <c r="P36" s="6">
        <f t="shared" si="3"/>
        <v>0</v>
      </c>
      <c r="Q36" s="26">
        <f t="shared" si="3"/>
        <v>0</v>
      </c>
    </row>
    <row r="37" spans="1:17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6"/>
      <c r="O37" s="26"/>
      <c r="P37" s="6">
        <f t="shared" si="3"/>
        <v>0</v>
      </c>
      <c r="Q37" s="26">
        <f t="shared" si="3"/>
        <v>0</v>
      </c>
    </row>
    <row r="38" spans="1:17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6"/>
      <c r="O38" s="26"/>
      <c r="P38" s="6">
        <f t="shared" si="3"/>
        <v>0</v>
      </c>
      <c r="Q38" s="26">
        <f t="shared" si="3"/>
        <v>0</v>
      </c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12"/>
      <c r="O39" s="31"/>
      <c r="P39" s="12">
        <f t="shared" si="3"/>
        <v>0</v>
      </c>
      <c r="Q39" s="31">
        <f t="shared" si="3"/>
        <v>0</v>
      </c>
    </row>
    <row r="40" spans="1:17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23"/>
      <c r="J40" s="12"/>
      <c r="K40" s="23"/>
      <c r="L40" s="12"/>
      <c r="M40" s="23"/>
      <c r="N40" s="12"/>
      <c r="O40" s="23"/>
      <c r="P40" s="12">
        <f t="shared" si="3"/>
        <v>0</v>
      </c>
      <c r="Q40" s="31">
        <f t="shared" si="3"/>
        <v>0</v>
      </c>
    </row>
    <row r="41" spans="1:17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23"/>
      <c r="J41" s="12"/>
      <c r="K41" s="23"/>
      <c r="L41" s="12"/>
      <c r="M41" s="23"/>
      <c r="N41" s="12"/>
      <c r="O41" s="23"/>
      <c r="P41" s="12">
        <f t="shared" si="3"/>
        <v>0</v>
      </c>
      <c r="Q41" s="31">
        <f t="shared" si="3"/>
        <v>0</v>
      </c>
    </row>
    <row r="42" spans="1:17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23"/>
      <c r="J42" s="12"/>
      <c r="K42" s="23"/>
      <c r="L42" s="12"/>
      <c r="M42" s="23"/>
      <c r="N42" s="12"/>
      <c r="O42" s="23"/>
      <c r="P42" s="12">
        <f t="shared" si="3"/>
        <v>0</v>
      </c>
      <c r="Q42" s="31">
        <f t="shared" si="3"/>
        <v>0</v>
      </c>
    </row>
    <row r="43" spans="1:17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23"/>
      <c r="J43" s="12"/>
      <c r="K43" s="23"/>
      <c r="L43" s="12"/>
      <c r="M43" s="23"/>
      <c r="N43" s="12"/>
      <c r="O43" s="23"/>
      <c r="P43" s="12">
        <f t="shared" si="3"/>
        <v>0</v>
      </c>
      <c r="Q43" s="31">
        <f t="shared" si="3"/>
        <v>0</v>
      </c>
    </row>
    <row r="44" spans="1:17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23"/>
      <c r="J44" s="12"/>
      <c r="K44" s="23"/>
      <c r="L44" s="12"/>
      <c r="M44" s="23"/>
      <c r="N44" s="12"/>
      <c r="O44" s="23"/>
      <c r="P44" s="12">
        <f t="shared" si="3"/>
        <v>0</v>
      </c>
      <c r="Q44" s="31">
        <f t="shared" si="3"/>
        <v>0</v>
      </c>
    </row>
    <row r="45" spans="1:17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12"/>
      <c r="O45" s="31"/>
      <c r="P45" s="12">
        <f t="shared" si="3"/>
        <v>0</v>
      </c>
      <c r="Q45" s="31">
        <f t="shared" si="3"/>
        <v>0</v>
      </c>
    </row>
    <row r="46" spans="1:17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6"/>
      <c r="O46" s="26"/>
      <c r="P46" s="6">
        <f t="shared" si="3"/>
        <v>0</v>
      </c>
      <c r="Q46" s="26">
        <f t="shared" si="3"/>
        <v>0</v>
      </c>
    </row>
    <row r="47" spans="1:17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6"/>
      <c r="O47" s="26"/>
      <c r="P47" s="6">
        <f t="shared" si="3"/>
        <v>0</v>
      </c>
      <c r="Q47" s="26">
        <f t="shared" si="3"/>
        <v>0</v>
      </c>
    </row>
    <row r="48" spans="1:17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2"/>
      <c r="K48" s="32"/>
      <c r="L48" s="12"/>
      <c r="M48" s="32"/>
      <c r="N48" s="12"/>
      <c r="O48" s="32"/>
      <c r="P48" s="12">
        <f t="shared" si="3"/>
        <v>0</v>
      </c>
      <c r="Q48" s="31">
        <f t="shared" si="3"/>
        <v>0</v>
      </c>
    </row>
    <row r="49" spans="1:17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6"/>
      <c r="O49" s="26"/>
      <c r="P49" s="6">
        <f t="shared" si="3"/>
        <v>0</v>
      </c>
      <c r="Q49" s="26">
        <f t="shared" si="3"/>
        <v>0</v>
      </c>
    </row>
    <row r="50" spans="1:17" ht="15" customHeight="1" x14ac:dyDescent="0.2">
      <c r="A50" s="121"/>
      <c r="B50" s="155" t="s">
        <v>65</v>
      </c>
      <c r="C50" s="160"/>
      <c r="D50" s="6"/>
      <c r="E50" s="26"/>
      <c r="F50" s="6"/>
      <c r="G50" s="26"/>
      <c r="H50" s="6"/>
      <c r="I50" s="26"/>
      <c r="J50" s="6"/>
      <c r="K50" s="26"/>
      <c r="L50" s="6"/>
      <c r="M50" s="26"/>
      <c r="N50" s="6"/>
      <c r="O50" s="26"/>
      <c r="P50" s="6">
        <f t="shared" si="3"/>
        <v>0</v>
      </c>
      <c r="Q50" s="26">
        <f t="shared" si="3"/>
        <v>0</v>
      </c>
    </row>
    <row r="51" spans="1:17" ht="15" customHeight="1" x14ac:dyDescent="0.2">
      <c r="A51" s="121"/>
      <c r="B51" s="105" t="s">
        <v>33</v>
      </c>
      <c r="C51" s="106"/>
      <c r="D51" s="6"/>
      <c r="E51" s="26"/>
      <c r="F51" s="6"/>
      <c r="G51" s="26"/>
      <c r="H51" s="6"/>
      <c r="I51" s="26"/>
      <c r="J51" s="6"/>
      <c r="K51" s="26"/>
      <c r="L51" s="6"/>
      <c r="M51" s="26"/>
      <c r="N51" s="6"/>
      <c r="O51" s="26"/>
      <c r="P51" s="6">
        <f t="shared" si="3"/>
        <v>0</v>
      </c>
      <c r="Q51" s="26">
        <f t="shared" si="3"/>
        <v>0</v>
      </c>
    </row>
    <row r="52" spans="1:17" ht="15" customHeight="1" x14ac:dyDescent="0.2">
      <c r="A52" s="121"/>
      <c r="B52" s="105" t="s">
        <v>34</v>
      </c>
      <c r="C52" s="106"/>
      <c r="D52" s="6"/>
      <c r="E52" s="26"/>
      <c r="F52" s="6"/>
      <c r="G52" s="26"/>
      <c r="H52" s="6"/>
      <c r="I52" s="26"/>
      <c r="J52" s="6"/>
      <c r="K52" s="26"/>
      <c r="L52" s="6"/>
      <c r="M52" s="26"/>
      <c r="N52" s="6"/>
      <c r="O52" s="26"/>
      <c r="P52" s="6">
        <f t="shared" si="3"/>
        <v>0</v>
      </c>
      <c r="Q52" s="26">
        <f t="shared" si="3"/>
        <v>0</v>
      </c>
    </row>
    <row r="53" spans="1:17" ht="15" customHeight="1" x14ac:dyDescent="0.2">
      <c r="A53" s="121"/>
      <c r="B53" s="105" t="s">
        <v>35</v>
      </c>
      <c r="C53" s="106"/>
      <c r="D53" s="6"/>
      <c r="E53" s="26"/>
      <c r="F53" s="6"/>
      <c r="G53" s="26"/>
      <c r="H53" s="6"/>
      <c r="I53" s="26"/>
      <c r="J53" s="6"/>
      <c r="K53" s="26"/>
      <c r="L53" s="6"/>
      <c r="M53" s="26"/>
      <c r="N53" s="6"/>
      <c r="O53" s="26"/>
      <c r="P53" s="6">
        <f t="shared" si="3"/>
        <v>0</v>
      </c>
      <c r="Q53" s="26">
        <f t="shared" si="3"/>
        <v>0</v>
      </c>
    </row>
    <row r="54" spans="1:17" ht="15" customHeight="1" x14ac:dyDescent="0.2">
      <c r="A54" s="121"/>
      <c r="B54" s="105" t="s">
        <v>36</v>
      </c>
      <c r="C54" s="106"/>
      <c r="D54" s="6"/>
      <c r="E54" s="26"/>
      <c r="F54" s="6"/>
      <c r="G54" s="26"/>
      <c r="H54" s="6"/>
      <c r="I54" s="26"/>
      <c r="J54" s="6"/>
      <c r="K54" s="26"/>
      <c r="L54" s="6"/>
      <c r="M54" s="26"/>
      <c r="N54" s="6"/>
      <c r="O54" s="26"/>
      <c r="P54" s="6">
        <f t="shared" si="3"/>
        <v>0</v>
      </c>
      <c r="Q54" s="26">
        <f t="shared" si="3"/>
        <v>0</v>
      </c>
    </row>
    <row r="55" spans="1:17" ht="15" customHeight="1" thickBot="1" x14ac:dyDescent="0.25">
      <c r="A55" s="121"/>
      <c r="B55" s="99" t="s">
        <v>37</v>
      </c>
      <c r="C55" s="100"/>
      <c r="D55" s="12"/>
      <c r="E55" s="31"/>
      <c r="F55" s="12"/>
      <c r="G55" s="31"/>
      <c r="H55" s="12"/>
      <c r="I55" s="31"/>
      <c r="J55" s="12"/>
      <c r="K55" s="31"/>
      <c r="L55" s="12"/>
      <c r="M55" s="31"/>
      <c r="N55" s="12"/>
      <c r="O55" s="31"/>
      <c r="P55" s="12">
        <f t="shared" si="3"/>
        <v>0</v>
      </c>
      <c r="Q55" s="31">
        <f t="shared" si="3"/>
        <v>0</v>
      </c>
    </row>
    <row r="56" spans="1:17" ht="15" customHeight="1" thickTop="1" x14ac:dyDescent="0.2">
      <c r="A56" s="116"/>
      <c r="B56" s="131" t="s">
        <v>42</v>
      </c>
      <c r="C56" s="132"/>
      <c r="D56" s="10">
        <f t="shared" ref="D56:O56" si="6">SUM(D34:D55)</f>
        <v>0</v>
      </c>
      <c r="E56" s="30">
        <f t="shared" si="6"/>
        <v>0</v>
      </c>
      <c r="F56" s="10">
        <f t="shared" si="6"/>
        <v>0</v>
      </c>
      <c r="G56" s="30">
        <f t="shared" si="6"/>
        <v>0</v>
      </c>
      <c r="H56" s="10">
        <f t="shared" si="6"/>
        <v>0</v>
      </c>
      <c r="I56" s="30">
        <f t="shared" si="6"/>
        <v>0</v>
      </c>
      <c r="J56" s="10">
        <f t="shared" si="6"/>
        <v>0</v>
      </c>
      <c r="K56" s="30">
        <f t="shared" si="6"/>
        <v>0</v>
      </c>
      <c r="L56" s="10">
        <f t="shared" si="6"/>
        <v>0</v>
      </c>
      <c r="M56" s="30">
        <f t="shared" si="6"/>
        <v>0</v>
      </c>
      <c r="N56" s="10">
        <f t="shared" si="6"/>
        <v>0</v>
      </c>
      <c r="O56" s="30">
        <f t="shared" si="6"/>
        <v>0</v>
      </c>
      <c r="P56" s="10">
        <f t="shared" si="3"/>
        <v>0</v>
      </c>
      <c r="Q56" s="30">
        <f t="shared" si="3"/>
        <v>0</v>
      </c>
    </row>
    <row r="57" spans="1:17" ht="15" customHeight="1" x14ac:dyDescent="0.2">
      <c r="A57" s="122" t="s">
        <v>39</v>
      </c>
      <c r="B57" s="153" t="s">
        <v>40</v>
      </c>
      <c r="C57" s="154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/>
      <c r="O57" s="28"/>
      <c r="P57" s="8">
        <f t="shared" si="3"/>
        <v>0</v>
      </c>
      <c r="Q57" s="28">
        <f t="shared" si="3"/>
        <v>0</v>
      </c>
    </row>
    <row r="58" spans="1:17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7"/>
      <c r="O58" s="27"/>
      <c r="P58" s="7">
        <f t="shared" si="3"/>
        <v>0</v>
      </c>
      <c r="Q58" s="27">
        <f t="shared" si="3"/>
        <v>0</v>
      </c>
    </row>
    <row r="59" spans="1:17" ht="15" customHeight="1" thickTop="1" thickBot="1" x14ac:dyDescent="0.25">
      <c r="A59" s="152"/>
      <c r="B59" s="149" t="s">
        <v>47</v>
      </c>
      <c r="C59" s="151"/>
      <c r="D59" s="18">
        <f t="shared" ref="D59:O59" si="7">SUM(D57:D58)</f>
        <v>0</v>
      </c>
      <c r="E59" s="33">
        <f t="shared" si="7"/>
        <v>0</v>
      </c>
      <c r="F59" s="18">
        <f t="shared" si="7"/>
        <v>0</v>
      </c>
      <c r="G59" s="33">
        <f t="shared" si="7"/>
        <v>0</v>
      </c>
      <c r="H59" s="18">
        <f t="shared" si="7"/>
        <v>0</v>
      </c>
      <c r="I59" s="33">
        <f t="shared" si="7"/>
        <v>0</v>
      </c>
      <c r="J59" s="18">
        <f t="shared" si="7"/>
        <v>0</v>
      </c>
      <c r="K59" s="33">
        <f t="shared" si="7"/>
        <v>0</v>
      </c>
      <c r="L59" s="18">
        <f t="shared" si="7"/>
        <v>0</v>
      </c>
      <c r="M59" s="33">
        <f t="shared" si="7"/>
        <v>0</v>
      </c>
      <c r="N59" s="18">
        <f t="shared" si="7"/>
        <v>0</v>
      </c>
      <c r="O59" s="33">
        <f t="shared" si="7"/>
        <v>0</v>
      </c>
      <c r="P59" s="39">
        <f t="shared" si="3"/>
        <v>0</v>
      </c>
      <c r="Q59" s="42">
        <f t="shared" si="3"/>
        <v>0</v>
      </c>
    </row>
    <row r="60" spans="1:17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39"/>
      <c r="O60" s="42"/>
      <c r="P60" s="39">
        <f>SUM(D60,F60,H60,J60,L60,N60)</f>
        <v>0</v>
      </c>
      <c r="Q60" s="42">
        <f t="shared" si="3"/>
        <v>0</v>
      </c>
    </row>
    <row r="61" spans="1:17" ht="15" customHeight="1" thickTop="1" thickBot="1" x14ac:dyDescent="0.25">
      <c r="A61" s="149" t="s">
        <v>44</v>
      </c>
      <c r="B61" s="150"/>
      <c r="C61" s="151"/>
      <c r="D61" s="10">
        <f t="shared" ref="D61:O61" si="8">SUM(D9,D14,D28,D33,D56,D59,D60)</f>
        <v>0</v>
      </c>
      <c r="E61" s="30">
        <f t="shared" si="8"/>
        <v>0</v>
      </c>
      <c r="F61" s="10">
        <f t="shared" si="8"/>
        <v>0</v>
      </c>
      <c r="G61" s="30">
        <f t="shared" si="8"/>
        <v>0</v>
      </c>
      <c r="H61" s="10">
        <f t="shared" si="8"/>
        <v>0</v>
      </c>
      <c r="I61" s="30">
        <f t="shared" si="8"/>
        <v>0</v>
      </c>
      <c r="J61" s="10">
        <f t="shared" si="8"/>
        <v>0</v>
      </c>
      <c r="K61" s="30">
        <f t="shared" si="8"/>
        <v>0</v>
      </c>
      <c r="L61" s="10">
        <f t="shared" si="8"/>
        <v>0</v>
      </c>
      <c r="M61" s="30">
        <f t="shared" si="8"/>
        <v>0</v>
      </c>
      <c r="N61" s="10">
        <f t="shared" si="8"/>
        <v>0</v>
      </c>
      <c r="O61" s="30">
        <f t="shared" si="8"/>
        <v>0</v>
      </c>
      <c r="P61" s="51">
        <f>SUM(D61,F61,H61,J61,L61,N61)</f>
        <v>0</v>
      </c>
      <c r="Q61" s="52">
        <f>SUM(E61,G61,I61,K61,M61,O61)</f>
        <v>0</v>
      </c>
    </row>
    <row r="62" spans="1:17" ht="15" customHeight="1" thickTop="1" thickBot="1" x14ac:dyDescent="0.25">
      <c r="A62" s="143" t="s">
        <v>50</v>
      </c>
      <c r="B62" s="144"/>
      <c r="C62" s="145"/>
      <c r="D62" s="21"/>
      <c r="E62" s="34"/>
      <c r="F62" s="21"/>
      <c r="G62" s="34"/>
      <c r="H62" s="21"/>
      <c r="I62" s="34"/>
      <c r="J62" s="21"/>
      <c r="K62" s="34"/>
      <c r="L62" s="21"/>
      <c r="M62" s="34"/>
      <c r="N62" s="21"/>
      <c r="O62" s="55"/>
      <c r="P62" s="40">
        <f>SUM(D62,F62,H62,J62,L62,N62)</f>
        <v>0</v>
      </c>
      <c r="Q62" s="53">
        <f>SUM(E62,G62,I62,K62,M62,O62)</f>
        <v>0</v>
      </c>
    </row>
    <row r="63" spans="1:17" ht="15" customHeight="1" thickTop="1" thickBot="1" x14ac:dyDescent="0.25">
      <c r="A63" s="140" t="s">
        <v>49</v>
      </c>
      <c r="B63" s="141"/>
      <c r="C63" s="142"/>
      <c r="D63" s="21"/>
      <c r="E63" s="34"/>
      <c r="F63" s="21"/>
      <c r="G63" s="34"/>
      <c r="H63" s="21"/>
      <c r="I63" s="34"/>
      <c r="J63" s="21"/>
      <c r="K63" s="34"/>
      <c r="L63" s="21"/>
      <c r="M63" s="34"/>
      <c r="N63" s="21"/>
      <c r="O63" s="55"/>
      <c r="P63" s="41">
        <f>SUM(D63,F63,H63,J63,L63,N63)</f>
        <v>0</v>
      </c>
      <c r="Q63" s="54">
        <f>SUM(E63,G63,I63,K63,M63,O63)</f>
        <v>0</v>
      </c>
    </row>
    <row r="64" spans="1:17" ht="15" customHeight="1" x14ac:dyDescent="0.2">
      <c r="A64" s="60"/>
      <c r="B64" s="60"/>
      <c r="C64" s="60"/>
      <c r="E64" s="66"/>
      <c r="G64" s="66"/>
      <c r="I64" s="66"/>
      <c r="K64" s="66"/>
      <c r="M64" s="66"/>
      <c r="O64" s="66"/>
      <c r="Q64" s="66"/>
    </row>
    <row r="65" spans="1:17" ht="15" customHeight="1" x14ac:dyDescent="0.2">
      <c r="A65" s="60"/>
      <c r="B65" s="60"/>
      <c r="C65" s="60"/>
      <c r="E65" s="66"/>
      <c r="G65" s="66"/>
      <c r="I65" s="66"/>
      <c r="K65" s="66"/>
      <c r="M65" s="66"/>
      <c r="O65" s="66"/>
      <c r="Q65" s="66"/>
    </row>
    <row r="67" spans="1:17" s="46" customFormat="1" x14ac:dyDescent="0.2">
      <c r="C67" s="45" t="s">
        <v>73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  <c r="Q67" s="47">
        <f>Q61-(Q62+Q63)</f>
        <v>0</v>
      </c>
    </row>
    <row r="68" spans="1:17" s="48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  <c r="Q68" s="50" t="str">
        <f>IF(Q67=0,"ok","合計・再掲が不一致")</f>
        <v>ok</v>
      </c>
    </row>
  </sheetData>
  <mergeCells count="62">
    <mergeCell ref="B54:C54"/>
    <mergeCell ref="A61:C61"/>
    <mergeCell ref="A62:C62"/>
    <mergeCell ref="A63:C63"/>
    <mergeCell ref="B55:C55"/>
    <mergeCell ref="B56:C56"/>
    <mergeCell ref="A57:A59"/>
    <mergeCell ref="B57:C57"/>
    <mergeCell ref="B59:C59"/>
    <mergeCell ref="A60:C60"/>
    <mergeCell ref="A34:A56"/>
    <mergeCell ref="B49:C49"/>
    <mergeCell ref="B50:C50"/>
    <mergeCell ref="B51:C51"/>
    <mergeCell ref="B52:C52"/>
    <mergeCell ref="B53:C53"/>
    <mergeCell ref="B46:C46"/>
    <mergeCell ref="B47:C47"/>
    <mergeCell ref="B48:C48"/>
    <mergeCell ref="B26:C26"/>
    <mergeCell ref="B27:C27"/>
    <mergeCell ref="B28:C28"/>
    <mergeCell ref="B34:C34"/>
    <mergeCell ref="B35:C35"/>
    <mergeCell ref="B36:C36"/>
    <mergeCell ref="B37:C37"/>
    <mergeCell ref="B38:C38"/>
    <mergeCell ref="B39:B45"/>
    <mergeCell ref="A29:A33"/>
    <mergeCell ref="B29:C29"/>
    <mergeCell ref="B30:C30"/>
    <mergeCell ref="B31:C31"/>
    <mergeCell ref="B32:C32"/>
    <mergeCell ref="B33:C33"/>
    <mergeCell ref="A15:A28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D6:E6"/>
    <mergeCell ref="F6:G6"/>
    <mergeCell ref="A10:A14"/>
    <mergeCell ref="B10:C10"/>
    <mergeCell ref="B13:C13"/>
    <mergeCell ref="B14:C14"/>
    <mergeCell ref="A8:A9"/>
    <mergeCell ref="B8:C8"/>
    <mergeCell ref="B9:C9"/>
    <mergeCell ref="A6:A7"/>
    <mergeCell ref="B6:C7"/>
    <mergeCell ref="H6:I6"/>
    <mergeCell ref="J6:K6"/>
    <mergeCell ref="L6:M6"/>
    <mergeCell ref="N6:O6"/>
    <mergeCell ref="P6:Q6"/>
  </mergeCells>
  <phoneticPr fontId="2"/>
  <conditionalFormatting sqref="E67:Q67">
    <cfRule type="cellIs" dxfId="2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  <pageSetUpPr fitToPage="1"/>
  </sheetPr>
  <dimension ref="A1:K34"/>
  <sheetViews>
    <sheetView workbookViewId="0">
      <selection activeCell="M7" sqref="M7"/>
    </sheetView>
  </sheetViews>
  <sheetFormatPr defaultColWidth="9" defaultRowHeight="13.2" x14ac:dyDescent="0.2"/>
  <cols>
    <col min="1" max="1" width="4.109375" style="69" customWidth="1"/>
    <col min="2" max="2" width="5.6640625" style="69" customWidth="1"/>
    <col min="3" max="3" width="8" style="69" customWidth="1"/>
    <col min="4" max="8" width="15.6640625" style="70" customWidth="1"/>
    <col min="9" max="9" width="9" style="69"/>
    <col min="10" max="10" width="10.77734375" style="69" customWidth="1"/>
    <col min="11" max="16384" width="9" style="69"/>
  </cols>
  <sheetData>
    <row r="1" spans="1:11" ht="23.25" customHeight="1" x14ac:dyDescent="0.2">
      <c r="A1" s="93" t="s">
        <v>94</v>
      </c>
      <c r="H1" s="71"/>
    </row>
    <row r="2" spans="1:11" ht="23.25" customHeight="1" x14ac:dyDescent="0.2">
      <c r="A2" s="44" t="s">
        <v>77</v>
      </c>
      <c r="H2" s="71"/>
    </row>
    <row r="3" spans="1:11" ht="28.5" customHeight="1" thickBot="1" x14ac:dyDescent="0.25">
      <c r="H3" s="71"/>
    </row>
    <row r="4" spans="1:11" ht="29.25" customHeight="1" thickBot="1" x14ac:dyDescent="0.25">
      <c r="A4" s="170" t="s">
        <v>78</v>
      </c>
      <c r="B4" s="171"/>
      <c r="C4" s="172"/>
      <c r="D4" s="94" t="s">
        <v>84</v>
      </c>
      <c r="E4" s="96" t="s">
        <v>91</v>
      </c>
      <c r="F4" s="92" t="s">
        <v>79</v>
      </c>
      <c r="G4" s="95" t="s">
        <v>92</v>
      </c>
      <c r="H4" s="72" t="s">
        <v>80</v>
      </c>
    </row>
    <row r="5" spans="1:11" ht="28.5" customHeight="1" thickBot="1" x14ac:dyDescent="0.25">
      <c r="A5" s="170" t="s">
        <v>81</v>
      </c>
      <c r="B5" s="171"/>
      <c r="C5" s="172"/>
      <c r="D5" s="73"/>
      <c r="E5" s="73"/>
      <c r="F5" s="73">
        <f>SUM(D5:E5)</f>
        <v>0</v>
      </c>
      <c r="G5" s="73"/>
      <c r="H5" s="74">
        <f>SUM(F5:G5)</f>
        <v>0</v>
      </c>
    </row>
    <row r="6" spans="1:11" ht="28.5" customHeight="1" thickBot="1" x14ac:dyDescent="0.25">
      <c r="A6" s="170" t="s">
        <v>82</v>
      </c>
      <c r="B6" s="171"/>
      <c r="C6" s="172"/>
      <c r="D6" s="73">
        <f>SUM(D7:D33)</f>
        <v>0</v>
      </c>
      <c r="E6" s="73">
        <f>SUM(E7:E33)</f>
        <v>0</v>
      </c>
      <c r="F6" s="73">
        <f>SUM(D6:E6)</f>
        <v>0</v>
      </c>
      <c r="G6" s="73">
        <f>SUM(G7:G33)</f>
        <v>0</v>
      </c>
      <c r="H6" s="74">
        <f>SUM(F6:G6)</f>
        <v>0</v>
      </c>
    </row>
    <row r="7" spans="1:11" ht="30" customHeight="1" x14ac:dyDescent="0.2">
      <c r="A7" s="173" t="s">
        <v>83</v>
      </c>
      <c r="B7" s="176" t="s">
        <v>52</v>
      </c>
      <c r="C7" s="177"/>
      <c r="D7" s="75"/>
      <c r="E7" s="75"/>
      <c r="F7" s="76">
        <f>SUM(D7:E7)</f>
        <v>0</v>
      </c>
      <c r="G7" s="76"/>
      <c r="H7" s="88"/>
      <c r="I7" s="78"/>
      <c r="J7" s="78">
        <f>H7-(F7+G7)</f>
        <v>0</v>
      </c>
      <c r="K7" s="69" t="str">
        <f>IF(J7=0,"ok","要端数調整")</f>
        <v>ok</v>
      </c>
    </row>
    <row r="8" spans="1:11" ht="30" customHeight="1" x14ac:dyDescent="0.2">
      <c r="A8" s="174"/>
      <c r="B8" s="166" t="s">
        <v>51</v>
      </c>
      <c r="C8" s="166"/>
      <c r="D8" s="80"/>
      <c r="E8" s="80"/>
      <c r="F8" s="80">
        <f t="shared" ref="F8:F33" si="0">SUM(D8:E8)</f>
        <v>0</v>
      </c>
      <c r="G8" s="80"/>
      <c r="H8" s="98"/>
      <c r="I8" s="78"/>
      <c r="J8" s="78">
        <f t="shared" ref="J8:J33" si="1">H8-(F8+G8)</f>
        <v>0</v>
      </c>
      <c r="K8" s="69" t="str">
        <f t="shared" ref="K8:K33" si="2">IF(J8=0,"ok","要端数調整")</f>
        <v>ok</v>
      </c>
    </row>
    <row r="9" spans="1:11" ht="30" customHeight="1" x14ac:dyDescent="0.2">
      <c r="A9" s="174"/>
      <c r="B9" s="161" t="s">
        <v>8</v>
      </c>
      <c r="C9" s="161"/>
      <c r="D9" s="80"/>
      <c r="E9" s="80"/>
      <c r="F9" s="80">
        <f t="shared" si="0"/>
        <v>0</v>
      </c>
      <c r="G9" s="80"/>
      <c r="H9" s="89"/>
      <c r="I9" s="78"/>
      <c r="J9" s="78">
        <f t="shared" si="1"/>
        <v>0</v>
      </c>
      <c r="K9" s="69" t="str">
        <f t="shared" si="2"/>
        <v>ok</v>
      </c>
    </row>
    <row r="10" spans="1:11" ht="30" customHeight="1" x14ac:dyDescent="0.2">
      <c r="A10" s="174"/>
      <c r="B10" s="161" t="s">
        <v>13</v>
      </c>
      <c r="C10" s="161"/>
      <c r="D10" s="80"/>
      <c r="E10" s="80"/>
      <c r="F10" s="82">
        <f t="shared" si="0"/>
        <v>0</v>
      </c>
      <c r="G10" s="82"/>
      <c r="H10" s="89"/>
      <c r="I10" s="78"/>
      <c r="J10" s="78">
        <f t="shared" si="1"/>
        <v>0</v>
      </c>
      <c r="K10" s="69" t="str">
        <f t="shared" si="2"/>
        <v>ok</v>
      </c>
    </row>
    <row r="11" spans="1:11" ht="30" customHeight="1" x14ac:dyDescent="0.2">
      <c r="A11" s="174"/>
      <c r="B11" s="161" t="s">
        <v>15</v>
      </c>
      <c r="C11" s="161"/>
      <c r="D11" s="80"/>
      <c r="E11" s="80"/>
      <c r="F11" s="82">
        <f t="shared" si="0"/>
        <v>0</v>
      </c>
      <c r="G11" s="82"/>
      <c r="H11" s="89"/>
      <c r="I11" s="78"/>
      <c r="J11" s="78">
        <f t="shared" si="1"/>
        <v>0</v>
      </c>
      <c r="K11" s="69" t="str">
        <f t="shared" si="2"/>
        <v>ok</v>
      </c>
    </row>
    <row r="12" spans="1:11" ht="30" customHeight="1" x14ac:dyDescent="0.2">
      <c r="A12" s="174"/>
      <c r="B12" s="161" t="s">
        <v>53</v>
      </c>
      <c r="C12" s="178"/>
      <c r="D12" s="80"/>
      <c r="E12" s="80"/>
      <c r="F12" s="82">
        <f t="shared" si="0"/>
        <v>0</v>
      </c>
      <c r="G12" s="82"/>
      <c r="H12" s="89"/>
      <c r="I12" s="78"/>
      <c r="J12" s="78">
        <f t="shared" si="1"/>
        <v>0</v>
      </c>
      <c r="K12" s="69" t="str">
        <f t="shared" si="2"/>
        <v>ok</v>
      </c>
    </row>
    <row r="13" spans="1:11" ht="30" customHeight="1" x14ac:dyDescent="0.2">
      <c r="A13" s="174"/>
      <c r="B13" s="161" t="s">
        <v>16</v>
      </c>
      <c r="C13" s="178"/>
      <c r="D13" s="80"/>
      <c r="E13" s="80"/>
      <c r="F13" s="80">
        <f t="shared" si="0"/>
        <v>0</v>
      </c>
      <c r="G13" s="80"/>
      <c r="H13" s="89"/>
      <c r="I13" s="78"/>
      <c r="J13" s="78">
        <f t="shared" si="1"/>
        <v>0</v>
      </c>
      <c r="K13" s="69" t="str">
        <f t="shared" si="2"/>
        <v>ok</v>
      </c>
    </row>
    <row r="14" spans="1:11" ht="30" customHeight="1" x14ac:dyDescent="0.2">
      <c r="A14" s="174"/>
      <c r="B14" s="179" t="s">
        <v>54</v>
      </c>
      <c r="C14" s="180"/>
      <c r="D14" s="80"/>
      <c r="E14" s="80"/>
      <c r="F14" s="82">
        <f t="shared" si="0"/>
        <v>0</v>
      </c>
      <c r="G14" s="82"/>
      <c r="H14" s="89"/>
      <c r="I14" s="78"/>
      <c r="J14" s="78">
        <f t="shared" si="1"/>
        <v>0</v>
      </c>
      <c r="K14" s="69" t="str">
        <f t="shared" si="2"/>
        <v>ok</v>
      </c>
    </row>
    <row r="15" spans="1:11" ht="30" customHeight="1" x14ac:dyDescent="0.2">
      <c r="A15" s="174"/>
      <c r="B15" s="161" t="s">
        <v>55</v>
      </c>
      <c r="C15" s="178"/>
      <c r="D15" s="80"/>
      <c r="E15" s="80"/>
      <c r="F15" s="82">
        <f t="shared" si="0"/>
        <v>0</v>
      </c>
      <c r="G15" s="82"/>
      <c r="H15" s="89"/>
      <c r="I15" s="78"/>
      <c r="J15" s="78">
        <f t="shared" si="1"/>
        <v>0</v>
      </c>
      <c r="K15" s="69" t="str">
        <f t="shared" si="2"/>
        <v>ok</v>
      </c>
    </row>
    <row r="16" spans="1:11" ht="30" customHeight="1" x14ac:dyDescent="0.2">
      <c r="A16" s="174"/>
      <c r="B16" s="161" t="s">
        <v>24</v>
      </c>
      <c r="C16" s="161"/>
      <c r="D16" s="80"/>
      <c r="E16" s="80"/>
      <c r="F16" s="80">
        <f t="shared" si="0"/>
        <v>0</v>
      </c>
      <c r="G16" s="80"/>
      <c r="H16" s="89"/>
      <c r="I16" s="78"/>
      <c r="J16" s="78">
        <f t="shared" si="1"/>
        <v>0</v>
      </c>
      <c r="K16" s="69" t="str">
        <f t="shared" si="2"/>
        <v>ok</v>
      </c>
    </row>
    <row r="17" spans="1:11" ht="30" customHeight="1" x14ac:dyDescent="0.2">
      <c r="A17" s="174"/>
      <c r="B17" s="166" t="s">
        <v>71</v>
      </c>
      <c r="C17" s="166"/>
      <c r="D17" s="80"/>
      <c r="E17" s="80"/>
      <c r="F17" s="80">
        <f t="shared" si="0"/>
        <v>0</v>
      </c>
      <c r="G17" s="80"/>
      <c r="H17" s="89"/>
      <c r="I17" s="78"/>
      <c r="J17" s="78">
        <f t="shared" si="1"/>
        <v>0</v>
      </c>
      <c r="K17" s="69" t="str">
        <f t="shared" si="2"/>
        <v>ok</v>
      </c>
    </row>
    <row r="18" spans="1:11" ht="30" customHeight="1" x14ac:dyDescent="0.2">
      <c r="A18" s="174"/>
      <c r="B18" s="161" t="s">
        <v>25</v>
      </c>
      <c r="C18" s="161"/>
      <c r="D18" s="80"/>
      <c r="E18" s="80"/>
      <c r="F18" s="80">
        <f t="shared" si="0"/>
        <v>0</v>
      </c>
      <c r="G18" s="80"/>
      <c r="H18" s="89"/>
      <c r="I18" s="78"/>
      <c r="J18" s="78">
        <f t="shared" si="1"/>
        <v>0</v>
      </c>
      <c r="K18" s="69" t="str">
        <f t="shared" si="2"/>
        <v>ok</v>
      </c>
    </row>
    <row r="19" spans="1:11" ht="30" customHeight="1" x14ac:dyDescent="0.2">
      <c r="A19" s="174"/>
      <c r="B19" s="161" t="s">
        <v>56</v>
      </c>
      <c r="C19" s="161"/>
      <c r="D19" s="80"/>
      <c r="E19" s="80"/>
      <c r="F19" s="82">
        <f t="shared" si="0"/>
        <v>0</v>
      </c>
      <c r="G19" s="82"/>
      <c r="H19" s="89"/>
      <c r="I19" s="78"/>
      <c r="J19" s="78">
        <f t="shared" si="1"/>
        <v>0</v>
      </c>
      <c r="K19" s="69" t="str">
        <f t="shared" si="2"/>
        <v>ok</v>
      </c>
    </row>
    <row r="20" spans="1:11" ht="30" customHeight="1" x14ac:dyDescent="0.2">
      <c r="A20" s="174"/>
      <c r="B20" s="169" t="s">
        <v>31</v>
      </c>
      <c r="C20" s="79" t="s">
        <v>27</v>
      </c>
      <c r="D20" s="80"/>
      <c r="E20" s="80"/>
      <c r="F20" s="80">
        <f t="shared" si="0"/>
        <v>0</v>
      </c>
      <c r="G20" s="80"/>
      <c r="H20" s="89"/>
      <c r="I20" s="78"/>
      <c r="J20" s="78">
        <f t="shared" si="1"/>
        <v>0</v>
      </c>
      <c r="K20" s="69" t="str">
        <f t="shared" si="2"/>
        <v>ok</v>
      </c>
    </row>
    <row r="21" spans="1:11" ht="30" customHeight="1" x14ac:dyDescent="0.2">
      <c r="A21" s="174"/>
      <c r="B21" s="169"/>
      <c r="C21" s="79" t="s">
        <v>28</v>
      </c>
      <c r="D21" s="80"/>
      <c r="E21" s="80"/>
      <c r="F21" s="80">
        <f t="shared" si="0"/>
        <v>0</v>
      </c>
      <c r="G21" s="80"/>
      <c r="H21" s="89"/>
      <c r="I21" s="78"/>
      <c r="J21" s="78">
        <f t="shared" si="1"/>
        <v>0</v>
      </c>
      <c r="K21" s="69" t="str">
        <f t="shared" si="2"/>
        <v>ok</v>
      </c>
    </row>
    <row r="22" spans="1:11" ht="30" customHeight="1" x14ac:dyDescent="0.2">
      <c r="A22" s="174"/>
      <c r="B22" s="169"/>
      <c r="C22" s="79" t="s">
        <v>16</v>
      </c>
      <c r="D22" s="80"/>
      <c r="E22" s="80"/>
      <c r="F22" s="80">
        <f t="shared" si="0"/>
        <v>0</v>
      </c>
      <c r="G22" s="80"/>
      <c r="H22" s="89"/>
      <c r="I22" s="78"/>
      <c r="J22" s="78">
        <f t="shared" si="1"/>
        <v>0</v>
      </c>
      <c r="K22" s="69" t="str">
        <f t="shared" si="2"/>
        <v>ok</v>
      </c>
    </row>
    <row r="23" spans="1:11" ht="30" customHeight="1" x14ac:dyDescent="0.2">
      <c r="A23" s="174"/>
      <c r="B23" s="169"/>
      <c r="C23" s="79" t="s">
        <v>57</v>
      </c>
      <c r="D23" s="80"/>
      <c r="E23" s="80"/>
      <c r="F23" s="80">
        <f t="shared" si="0"/>
        <v>0</v>
      </c>
      <c r="G23" s="80"/>
      <c r="H23" s="89"/>
      <c r="I23" s="78"/>
      <c r="J23" s="78">
        <f t="shared" si="1"/>
        <v>0</v>
      </c>
      <c r="K23" s="69" t="str">
        <f t="shared" si="2"/>
        <v>ok</v>
      </c>
    </row>
    <row r="24" spans="1:11" ht="30" customHeight="1" x14ac:dyDescent="0.2">
      <c r="A24" s="174"/>
      <c r="B24" s="161" t="s">
        <v>30</v>
      </c>
      <c r="C24" s="161"/>
      <c r="D24" s="80"/>
      <c r="E24" s="80"/>
      <c r="F24" s="80">
        <f t="shared" si="0"/>
        <v>0</v>
      </c>
      <c r="G24" s="80"/>
      <c r="H24" s="89"/>
      <c r="I24" s="78"/>
      <c r="J24" s="78">
        <f t="shared" si="1"/>
        <v>0</v>
      </c>
      <c r="K24" s="69" t="str">
        <f t="shared" si="2"/>
        <v>ok</v>
      </c>
    </row>
    <row r="25" spans="1:11" ht="30" customHeight="1" x14ac:dyDescent="0.2">
      <c r="A25" s="174"/>
      <c r="B25" s="161" t="s">
        <v>58</v>
      </c>
      <c r="C25" s="161"/>
      <c r="D25" s="80"/>
      <c r="E25" s="80"/>
      <c r="F25" s="82">
        <f t="shared" si="0"/>
        <v>0</v>
      </c>
      <c r="G25" s="82"/>
      <c r="H25" s="89"/>
      <c r="I25" s="78"/>
      <c r="J25" s="78">
        <f t="shared" si="1"/>
        <v>0</v>
      </c>
      <c r="K25" s="69" t="str">
        <f t="shared" si="2"/>
        <v>ok</v>
      </c>
    </row>
    <row r="26" spans="1:11" ht="30" customHeight="1" x14ac:dyDescent="0.2">
      <c r="A26" s="174"/>
      <c r="B26" s="161" t="s">
        <v>32</v>
      </c>
      <c r="C26" s="161"/>
      <c r="D26" s="80"/>
      <c r="E26" s="80"/>
      <c r="F26" s="80">
        <f t="shared" si="0"/>
        <v>0</v>
      </c>
      <c r="G26" s="80"/>
      <c r="H26" s="89"/>
      <c r="I26" s="78"/>
      <c r="J26" s="78">
        <f t="shared" si="1"/>
        <v>0</v>
      </c>
      <c r="K26" s="69" t="str">
        <f t="shared" si="2"/>
        <v>ok</v>
      </c>
    </row>
    <row r="27" spans="1:11" ht="30" customHeight="1" x14ac:dyDescent="0.2">
      <c r="A27" s="174"/>
      <c r="B27" s="164" t="s">
        <v>33</v>
      </c>
      <c r="C27" s="165"/>
      <c r="D27" s="80"/>
      <c r="E27" s="80"/>
      <c r="F27" s="80">
        <f t="shared" si="0"/>
        <v>0</v>
      </c>
      <c r="G27" s="80"/>
      <c r="H27" s="89"/>
      <c r="I27" s="78"/>
      <c r="J27" s="78">
        <f t="shared" si="1"/>
        <v>0</v>
      </c>
      <c r="K27" s="69" t="str">
        <f t="shared" si="2"/>
        <v>ok</v>
      </c>
    </row>
    <row r="28" spans="1:11" ht="30" customHeight="1" x14ac:dyDescent="0.2">
      <c r="A28" s="174"/>
      <c r="B28" s="164" t="s">
        <v>34</v>
      </c>
      <c r="C28" s="165"/>
      <c r="D28" s="80"/>
      <c r="E28" s="80"/>
      <c r="F28" s="80">
        <f t="shared" si="0"/>
        <v>0</v>
      </c>
      <c r="G28" s="80"/>
      <c r="H28" s="89"/>
      <c r="I28" s="78"/>
      <c r="J28" s="78">
        <f t="shared" si="1"/>
        <v>0</v>
      </c>
      <c r="K28" s="69" t="str">
        <f t="shared" si="2"/>
        <v>ok</v>
      </c>
    </row>
    <row r="29" spans="1:11" ht="30" customHeight="1" x14ac:dyDescent="0.2">
      <c r="A29" s="174"/>
      <c r="B29" s="164" t="s">
        <v>35</v>
      </c>
      <c r="C29" s="165"/>
      <c r="D29" s="80"/>
      <c r="E29" s="80"/>
      <c r="F29" s="80">
        <f t="shared" si="0"/>
        <v>0</v>
      </c>
      <c r="G29" s="80"/>
      <c r="H29" s="89"/>
      <c r="I29" s="78"/>
      <c r="J29" s="78">
        <f t="shared" si="1"/>
        <v>0</v>
      </c>
      <c r="K29" s="69" t="str">
        <f t="shared" si="2"/>
        <v>ok</v>
      </c>
    </row>
    <row r="30" spans="1:11" ht="30" customHeight="1" x14ac:dyDescent="0.2">
      <c r="A30" s="174"/>
      <c r="B30" s="164" t="s">
        <v>36</v>
      </c>
      <c r="C30" s="165"/>
      <c r="D30" s="80"/>
      <c r="E30" s="80"/>
      <c r="F30" s="80">
        <f t="shared" si="0"/>
        <v>0</v>
      </c>
      <c r="G30" s="80"/>
      <c r="H30" s="89"/>
      <c r="I30" s="78"/>
      <c r="J30" s="78">
        <f t="shared" si="1"/>
        <v>0</v>
      </c>
      <c r="K30" s="69" t="str">
        <f t="shared" si="2"/>
        <v>ok</v>
      </c>
    </row>
    <row r="31" spans="1:11" ht="30" customHeight="1" x14ac:dyDescent="0.2">
      <c r="A31" s="174"/>
      <c r="B31" s="166" t="s">
        <v>37</v>
      </c>
      <c r="C31" s="166"/>
      <c r="D31" s="83"/>
      <c r="E31" s="83"/>
      <c r="F31" s="83">
        <f t="shared" si="0"/>
        <v>0</v>
      </c>
      <c r="G31" s="83"/>
      <c r="H31" s="90"/>
      <c r="I31" s="78"/>
      <c r="J31" s="78">
        <f t="shared" si="1"/>
        <v>0</v>
      </c>
      <c r="K31" s="69" t="str">
        <f t="shared" si="2"/>
        <v>ok</v>
      </c>
    </row>
    <row r="32" spans="1:11" ht="30" customHeight="1" x14ac:dyDescent="0.2">
      <c r="A32" s="174"/>
      <c r="B32" s="164" t="s">
        <v>40</v>
      </c>
      <c r="C32" s="165"/>
      <c r="D32" s="80"/>
      <c r="E32" s="80"/>
      <c r="F32" s="80">
        <f t="shared" si="0"/>
        <v>0</v>
      </c>
      <c r="G32" s="80"/>
      <c r="H32" s="89"/>
      <c r="I32" s="78"/>
      <c r="J32" s="78">
        <f t="shared" si="1"/>
        <v>0</v>
      </c>
      <c r="K32" s="69" t="str">
        <f t="shared" si="2"/>
        <v>ok</v>
      </c>
    </row>
    <row r="33" spans="1:11" ht="30" customHeight="1" thickBot="1" x14ac:dyDescent="0.25">
      <c r="A33" s="175"/>
      <c r="B33" s="167" t="s">
        <v>41</v>
      </c>
      <c r="C33" s="168"/>
      <c r="D33" s="85"/>
      <c r="E33" s="85"/>
      <c r="F33" s="85">
        <f t="shared" si="0"/>
        <v>0</v>
      </c>
      <c r="G33" s="85"/>
      <c r="H33" s="91"/>
      <c r="I33" s="78"/>
      <c r="J33" s="78">
        <f t="shared" si="1"/>
        <v>0</v>
      </c>
      <c r="K33" s="69" t="str">
        <f t="shared" si="2"/>
        <v>ok</v>
      </c>
    </row>
    <row r="34" spans="1:11" ht="30.75" customHeight="1" thickBot="1" x14ac:dyDescent="0.25">
      <c r="A34" s="162" t="s">
        <v>80</v>
      </c>
      <c r="B34" s="163"/>
      <c r="C34" s="163"/>
      <c r="D34" s="87">
        <f>D5+SUM(D7:D33)</f>
        <v>0</v>
      </c>
      <c r="E34" s="87">
        <f>E5+SUM(E7:E33)</f>
        <v>0</v>
      </c>
      <c r="F34" s="87">
        <f>F5+SUM(F7:F33)</f>
        <v>0</v>
      </c>
      <c r="G34" s="87">
        <f>G5+SUM(G7:G33)</f>
        <v>0</v>
      </c>
      <c r="H34" s="87">
        <f t="shared" ref="H34" si="3">H5+SUM(H7:H33)</f>
        <v>0</v>
      </c>
    </row>
  </sheetData>
  <mergeCells count="29">
    <mergeCell ref="A4:C4"/>
    <mergeCell ref="A5:C5"/>
    <mergeCell ref="A6:C6"/>
    <mergeCell ref="A7:A33"/>
    <mergeCell ref="B7:C7"/>
    <mergeCell ref="B8:C8"/>
    <mergeCell ref="B9:C9"/>
    <mergeCell ref="B10:C10"/>
    <mergeCell ref="B11:C11"/>
    <mergeCell ref="B12:C12"/>
    <mergeCell ref="B27:C27"/>
    <mergeCell ref="B13:C13"/>
    <mergeCell ref="B14:C14"/>
    <mergeCell ref="B15:C15"/>
    <mergeCell ref="B16:C16"/>
    <mergeCell ref="B17:C17"/>
    <mergeCell ref="B18:C18"/>
    <mergeCell ref="B19:C19"/>
    <mergeCell ref="B20:B23"/>
    <mergeCell ref="B24:C24"/>
    <mergeCell ref="B25:C25"/>
    <mergeCell ref="B26:C26"/>
    <mergeCell ref="A34:C34"/>
    <mergeCell ref="B28:C28"/>
    <mergeCell ref="B29:C29"/>
    <mergeCell ref="B30:C30"/>
    <mergeCell ref="B31:C31"/>
    <mergeCell ref="B32:C32"/>
    <mergeCell ref="B33:C33"/>
  </mergeCells>
  <phoneticPr fontId="2"/>
  <printOptions horizontalCentered="1" verticalCentered="1"/>
  <pageMargins left="1.0236220472440944" right="0.59055118110236227" top="0.78740157480314965" bottom="0.78740157480314965" header="0.51181102362204722" footer="0.51181102362204722"/>
  <pageSetup paperSize="9" scale="76" orientation="portrait" r:id="rId1"/>
  <headerFooter alignWithMargins="0"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Q69"/>
  <sheetViews>
    <sheetView tabSelected="1" workbookViewId="0">
      <selection activeCell="T14" sqref="T14"/>
    </sheetView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6640625" style="25" customWidth="1"/>
    <col min="6" max="6" width="4.33203125" style="1" customWidth="1"/>
    <col min="7" max="7" width="7.6640625" style="25" customWidth="1"/>
    <col min="8" max="8" width="4.33203125" style="1" customWidth="1"/>
    <col min="9" max="9" width="7.6640625" style="25" customWidth="1"/>
    <col min="10" max="10" width="4.33203125" style="1" customWidth="1"/>
    <col min="11" max="11" width="7.6640625" style="25" customWidth="1"/>
    <col min="12" max="12" width="4.33203125" style="1" customWidth="1"/>
    <col min="13" max="13" width="7.6640625" style="25" customWidth="1"/>
    <col min="14" max="14" width="4.33203125" style="1" customWidth="1"/>
    <col min="15" max="15" width="7.6640625" style="25" customWidth="1"/>
    <col min="16" max="16" width="4.33203125" style="1" customWidth="1"/>
    <col min="17" max="17" width="9" style="25"/>
    <col min="18" max="16384" width="9" style="1"/>
  </cols>
  <sheetData>
    <row r="1" spans="1:17" ht="21" customHeight="1" x14ac:dyDescent="0.2">
      <c r="A1" s="93" t="s">
        <v>94</v>
      </c>
      <c r="E1" s="1"/>
      <c r="G1" s="1"/>
      <c r="I1" s="1"/>
      <c r="K1" s="1"/>
      <c r="M1" s="1"/>
      <c r="O1" s="1"/>
      <c r="Q1" s="22" t="s">
        <v>93</v>
      </c>
    </row>
    <row r="2" spans="1:17" ht="5.25" customHeight="1" x14ac:dyDescent="0.2">
      <c r="A2" s="2"/>
      <c r="E2" s="1"/>
      <c r="G2" s="1"/>
      <c r="I2" s="1"/>
      <c r="K2" s="1"/>
      <c r="M2" s="1"/>
      <c r="O2" s="1"/>
      <c r="Q2" s="1"/>
    </row>
    <row r="3" spans="1:17" ht="14.4" x14ac:dyDescent="0.2">
      <c r="A3" s="44" t="s">
        <v>68</v>
      </c>
      <c r="Q3" s="24" t="s">
        <v>46</v>
      </c>
    </row>
    <row r="4" spans="1:17" ht="9.75" customHeight="1" x14ac:dyDescent="0.2">
      <c r="H4" s="2"/>
      <c r="I4" s="35"/>
      <c r="K4" s="35"/>
      <c r="M4" s="35"/>
      <c r="O4" s="35"/>
    </row>
    <row r="5" spans="1:17" x14ac:dyDescent="0.2">
      <c r="Q5" s="24" t="s">
        <v>66</v>
      </c>
    </row>
    <row r="6" spans="1:17" ht="18.75" customHeight="1" x14ac:dyDescent="0.2">
      <c r="A6" s="115" t="s">
        <v>0</v>
      </c>
      <c r="B6" s="101" t="s">
        <v>45</v>
      </c>
      <c r="C6" s="107"/>
      <c r="D6" s="183" t="s">
        <v>84</v>
      </c>
      <c r="E6" s="184"/>
      <c r="F6" s="183" t="s">
        <v>88</v>
      </c>
      <c r="G6" s="184"/>
      <c r="H6" s="181" t="s">
        <v>89</v>
      </c>
      <c r="I6" s="182"/>
      <c r="J6" s="181"/>
      <c r="K6" s="182"/>
      <c r="L6" s="135"/>
      <c r="M6" s="136"/>
      <c r="N6" s="135"/>
      <c r="O6" s="136"/>
      <c r="P6" s="105" t="s">
        <v>3</v>
      </c>
      <c r="Q6" s="106"/>
    </row>
    <row r="7" spans="1:17" s="60" customFormat="1" ht="15" customHeight="1" x14ac:dyDescent="0.2">
      <c r="A7" s="116"/>
      <c r="B7" s="108"/>
      <c r="C7" s="109"/>
      <c r="D7" s="5" t="s">
        <v>1</v>
      </c>
      <c r="E7" s="59" t="s">
        <v>2</v>
      </c>
      <c r="F7" s="5" t="s">
        <v>1</v>
      </c>
      <c r="G7" s="59" t="s">
        <v>2</v>
      </c>
      <c r="H7" s="5" t="s">
        <v>1</v>
      </c>
      <c r="I7" s="59" t="s">
        <v>2</v>
      </c>
      <c r="J7" s="5" t="s">
        <v>1</v>
      </c>
      <c r="K7" s="59" t="s">
        <v>2</v>
      </c>
      <c r="L7" s="5" t="s">
        <v>1</v>
      </c>
      <c r="M7" s="59" t="s">
        <v>2</v>
      </c>
      <c r="N7" s="5" t="s">
        <v>1</v>
      </c>
      <c r="O7" s="59" t="s">
        <v>2</v>
      </c>
      <c r="P7" s="5" t="s">
        <v>1</v>
      </c>
      <c r="Q7" s="59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27"/>
      <c r="F8" s="7"/>
      <c r="G8" s="27"/>
      <c r="H8" s="7"/>
      <c r="I8" s="27"/>
      <c r="J8" s="7"/>
      <c r="K8" s="27"/>
      <c r="L8" s="7"/>
      <c r="M8" s="27"/>
      <c r="N8" s="7"/>
      <c r="O8" s="27"/>
      <c r="P8" s="7"/>
      <c r="Q8" s="27"/>
    </row>
    <row r="9" spans="1:17" ht="15" customHeight="1" thickTop="1" x14ac:dyDescent="0.2">
      <c r="A9" s="120"/>
      <c r="B9" s="114" t="s">
        <v>6</v>
      </c>
      <c r="C9" s="109"/>
      <c r="D9" s="8"/>
      <c r="E9" s="28"/>
      <c r="F9" s="8"/>
      <c r="G9" s="28"/>
      <c r="H9" s="8"/>
      <c r="I9" s="28"/>
      <c r="J9" s="8"/>
      <c r="K9" s="28"/>
      <c r="L9" s="8"/>
      <c r="M9" s="28"/>
      <c r="N9" s="8"/>
      <c r="O9" s="28"/>
      <c r="P9" s="8"/>
      <c r="Q9" s="28"/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28"/>
      <c r="F10" s="8"/>
      <c r="G10" s="28"/>
      <c r="H10" s="8"/>
      <c r="I10" s="28"/>
      <c r="J10" s="8"/>
      <c r="K10" s="28"/>
      <c r="L10" s="8"/>
      <c r="M10" s="28"/>
      <c r="N10" s="8"/>
      <c r="O10" s="28"/>
      <c r="P10" s="8"/>
      <c r="Q10" s="28"/>
    </row>
    <row r="11" spans="1:17" ht="15" customHeight="1" x14ac:dyDescent="0.2">
      <c r="A11" s="126"/>
      <c r="B11" s="3"/>
      <c r="C11" s="4"/>
      <c r="D11" s="9"/>
      <c r="E11" s="29"/>
      <c r="F11" s="9"/>
      <c r="G11" s="29"/>
      <c r="H11" s="9"/>
      <c r="I11" s="29"/>
      <c r="J11" s="9"/>
      <c r="K11" s="29"/>
      <c r="L11" s="9"/>
      <c r="M11" s="29"/>
      <c r="N11" s="9"/>
      <c r="O11" s="29"/>
      <c r="P11" s="9"/>
      <c r="Q11" s="29"/>
    </row>
    <row r="12" spans="1:17" ht="15" customHeight="1" x14ac:dyDescent="0.2">
      <c r="A12" s="126"/>
      <c r="B12" s="3"/>
      <c r="C12" s="4"/>
      <c r="D12" s="6"/>
      <c r="E12" s="26"/>
      <c r="F12" s="6"/>
      <c r="G12" s="26"/>
      <c r="H12" s="6"/>
      <c r="I12" s="26"/>
      <c r="J12" s="6"/>
      <c r="K12" s="26"/>
      <c r="L12" s="6"/>
      <c r="M12" s="26"/>
      <c r="N12" s="6"/>
      <c r="O12" s="26"/>
      <c r="P12" s="6"/>
      <c r="Q12" s="26"/>
    </row>
    <row r="13" spans="1:17" ht="15" customHeight="1" thickBot="1" x14ac:dyDescent="0.25">
      <c r="A13" s="126"/>
      <c r="B13" s="110"/>
      <c r="C13" s="130"/>
      <c r="D13" s="9"/>
      <c r="E13" s="29"/>
      <c r="F13" s="9"/>
      <c r="G13" s="29"/>
      <c r="H13" s="9"/>
      <c r="I13" s="29"/>
      <c r="J13" s="9"/>
      <c r="K13" s="29"/>
      <c r="L13" s="9"/>
      <c r="M13" s="29"/>
      <c r="N13" s="9"/>
      <c r="O13" s="29"/>
      <c r="P13" s="9"/>
      <c r="Q13" s="29"/>
    </row>
    <row r="14" spans="1:17" ht="15" customHeight="1" thickTop="1" x14ac:dyDescent="0.2">
      <c r="A14" s="127"/>
      <c r="B14" s="131" t="s">
        <v>18</v>
      </c>
      <c r="C14" s="132"/>
      <c r="D14" s="10"/>
      <c r="E14" s="30"/>
      <c r="F14" s="10"/>
      <c r="G14" s="30"/>
      <c r="H14" s="10"/>
      <c r="I14" s="30"/>
      <c r="J14" s="10"/>
      <c r="K14" s="30"/>
      <c r="L14" s="10"/>
      <c r="M14" s="30"/>
      <c r="N14" s="10"/>
      <c r="O14" s="30"/>
      <c r="P14" s="10"/>
      <c r="Q14" s="30"/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26"/>
      <c r="F15" s="6"/>
      <c r="G15" s="26"/>
      <c r="H15" s="6"/>
      <c r="I15" s="26"/>
      <c r="J15" s="6"/>
      <c r="K15" s="26"/>
      <c r="L15" s="6"/>
      <c r="M15" s="26"/>
      <c r="N15" s="6"/>
      <c r="O15" s="26"/>
      <c r="P15" s="6"/>
      <c r="Q15" s="26"/>
    </row>
    <row r="16" spans="1:17" ht="15" customHeight="1" x14ac:dyDescent="0.2">
      <c r="A16" s="121"/>
      <c r="B16" s="99" t="s">
        <v>51</v>
      </c>
      <c r="C16" s="100"/>
      <c r="D16" s="12"/>
      <c r="E16" s="31"/>
      <c r="F16" s="12"/>
      <c r="G16" s="31"/>
      <c r="H16" s="12"/>
      <c r="I16" s="31"/>
      <c r="J16" s="12"/>
      <c r="K16" s="31"/>
      <c r="L16" s="12"/>
      <c r="M16" s="31"/>
      <c r="N16" s="12"/>
      <c r="O16" s="31"/>
      <c r="P16" s="12"/>
      <c r="Q16" s="31"/>
    </row>
    <row r="17" spans="1:17" ht="15" customHeight="1" x14ac:dyDescent="0.2">
      <c r="A17" s="121"/>
      <c r="B17" s="105" t="s">
        <v>8</v>
      </c>
      <c r="C17" s="106"/>
      <c r="D17" s="6"/>
      <c r="E17" s="26"/>
      <c r="F17" s="6"/>
      <c r="G17" s="26"/>
      <c r="H17" s="6"/>
      <c r="I17" s="26"/>
      <c r="J17" s="6"/>
      <c r="K17" s="26"/>
      <c r="L17" s="6"/>
      <c r="M17" s="26"/>
      <c r="N17" s="6"/>
      <c r="O17" s="26"/>
      <c r="P17" s="6"/>
      <c r="Q17" s="26"/>
    </row>
    <row r="18" spans="1:17" ht="15" customHeight="1" x14ac:dyDescent="0.2">
      <c r="A18" s="121"/>
      <c r="B18" s="105" t="s">
        <v>9</v>
      </c>
      <c r="C18" s="106"/>
      <c r="D18" s="6"/>
      <c r="E18" s="26"/>
      <c r="F18" s="6"/>
      <c r="G18" s="26"/>
      <c r="H18" s="6"/>
      <c r="I18" s="26"/>
      <c r="J18" s="6"/>
      <c r="K18" s="26"/>
      <c r="L18" s="6"/>
      <c r="M18" s="26"/>
      <c r="N18" s="6"/>
      <c r="O18" s="26"/>
      <c r="P18" s="6"/>
      <c r="Q18" s="26"/>
    </row>
    <row r="19" spans="1:17" ht="15" customHeight="1" x14ac:dyDescent="0.2">
      <c r="A19" s="121"/>
      <c r="B19" s="105" t="s">
        <v>10</v>
      </c>
      <c r="C19" s="106"/>
      <c r="D19" s="6"/>
      <c r="E19" s="26"/>
      <c r="F19" s="6"/>
      <c r="G19" s="26"/>
      <c r="H19" s="6"/>
      <c r="I19" s="26"/>
      <c r="J19" s="6"/>
      <c r="K19" s="26"/>
      <c r="L19" s="6"/>
      <c r="M19" s="26"/>
      <c r="N19" s="6"/>
      <c r="O19" s="26"/>
      <c r="P19" s="6"/>
      <c r="Q19" s="26"/>
    </row>
    <row r="20" spans="1:17" ht="15" customHeight="1" x14ac:dyDescent="0.2">
      <c r="A20" s="121"/>
      <c r="B20" s="105" t="s">
        <v>11</v>
      </c>
      <c r="C20" s="106"/>
      <c r="D20" s="6"/>
      <c r="E20" s="26"/>
      <c r="F20" s="6"/>
      <c r="G20" s="26"/>
      <c r="H20" s="6"/>
      <c r="I20" s="26"/>
      <c r="J20" s="6"/>
      <c r="K20" s="26"/>
      <c r="L20" s="6"/>
      <c r="M20" s="26"/>
      <c r="N20" s="6"/>
      <c r="O20" s="26"/>
      <c r="P20" s="6"/>
      <c r="Q20" s="26"/>
    </row>
    <row r="21" spans="1:17" ht="15" customHeight="1" x14ac:dyDescent="0.2">
      <c r="A21" s="121"/>
      <c r="B21" s="105" t="s">
        <v>12</v>
      </c>
      <c r="C21" s="106"/>
      <c r="D21" s="6"/>
      <c r="E21" s="26"/>
      <c r="F21" s="6"/>
      <c r="G21" s="26"/>
      <c r="H21" s="6"/>
      <c r="I21" s="26"/>
      <c r="J21" s="6"/>
      <c r="K21" s="26"/>
      <c r="L21" s="6"/>
      <c r="M21" s="26"/>
      <c r="N21" s="6"/>
      <c r="O21" s="26"/>
      <c r="P21" s="6"/>
      <c r="Q21" s="26"/>
    </row>
    <row r="22" spans="1:17" ht="15" customHeight="1" x14ac:dyDescent="0.2">
      <c r="A22" s="121"/>
      <c r="B22" s="105" t="s">
        <v>14</v>
      </c>
      <c r="C22" s="106"/>
      <c r="D22" s="6"/>
      <c r="E22" s="26"/>
      <c r="F22" s="6"/>
      <c r="G22" s="26"/>
      <c r="H22" s="6"/>
      <c r="I22" s="26"/>
      <c r="J22" s="6"/>
      <c r="K22" s="26"/>
      <c r="L22" s="6"/>
      <c r="M22" s="26"/>
      <c r="N22" s="6"/>
      <c r="O22" s="26"/>
      <c r="P22" s="6"/>
      <c r="Q22" s="26"/>
    </row>
    <row r="23" spans="1:17" ht="15" customHeight="1" x14ac:dyDescent="0.2">
      <c r="A23" s="121"/>
      <c r="B23" s="105" t="s">
        <v>13</v>
      </c>
      <c r="C23" s="106"/>
      <c r="D23" s="6"/>
      <c r="E23" s="26"/>
      <c r="F23" s="6"/>
      <c r="G23" s="26"/>
      <c r="H23" s="6"/>
      <c r="I23" s="26"/>
      <c r="J23" s="6"/>
      <c r="K23" s="26"/>
      <c r="L23" s="6"/>
      <c r="M23" s="26"/>
      <c r="N23" s="6"/>
      <c r="O23" s="26"/>
      <c r="P23" s="6"/>
      <c r="Q23" s="26"/>
    </row>
    <row r="24" spans="1:17" ht="15" customHeight="1" x14ac:dyDescent="0.2">
      <c r="A24" s="121"/>
      <c r="B24" s="105" t="s">
        <v>15</v>
      </c>
      <c r="C24" s="106"/>
      <c r="D24" s="6"/>
      <c r="E24" s="26"/>
      <c r="F24" s="6"/>
      <c r="G24" s="26"/>
      <c r="H24" s="6"/>
      <c r="I24" s="26"/>
      <c r="J24" s="6"/>
      <c r="K24" s="26"/>
      <c r="L24" s="6"/>
      <c r="M24" s="26"/>
      <c r="N24" s="6"/>
      <c r="O24" s="26"/>
      <c r="P24" s="6"/>
      <c r="Q24" s="26"/>
    </row>
    <row r="25" spans="1:17" ht="15" customHeight="1" x14ac:dyDescent="0.2">
      <c r="A25" s="121"/>
      <c r="B25" s="105" t="s">
        <v>53</v>
      </c>
      <c r="C25" s="128"/>
      <c r="D25" s="6"/>
      <c r="E25" s="26"/>
      <c r="F25" s="6"/>
      <c r="G25" s="26"/>
      <c r="H25" s="6"/>
      <c r="I25" s="26"/>
      <c r="J25" s="6"/>
      <c r="K25" s="26"/>
      <c r="L25" s="6"/>
      <c r="M25" s="26"/>
      <c r="N25" s="6"/>
      <c r="O25" s="26"/>
      <c r="P25" s="6"/>
      <c r="Q25" s="26"/>
    </row>
    <row r="26" spans="1:17" ht="15" customHeight="1" x14ac:dyDescent="0.2">
      <c r="A26" s="121"/>
      <c r="B26" s="105" t="s">
        <v>16</v>
      </c>
      <c r="C26" s="128"/>
      <c r="D26" s="6"/>
      <c r="E26" s="26"/>
      <c r="F26" s="6"/>
      <c r="G26" s="26"/>
      <c r="H26" s="6"/>
      <c r="I26" s="26"/>
      <c r="J26" s="6"/>
      <c r="K26" s="26"/>
      <c r="L26" s="6"/>
      <c r="M26" s="26"/>
      <c r="N26" s="6"/>
      <c r="O26" s="26"/>
      <c r="P26" s="6"/>
      <c r="Q26" s="26"/>
    </row>
    <row r="27" spans="1:17" ht="15" customHeight="1" thickBot="1" x14ac:dyDescent="0.25">
      <c r="A27" s="121"/>
      <c r="B27" s="117" t="s">
        <v>17</v>
      </c>
      <c r="C27" s="118"/>
      <c r="D27" s="7"/>
      <c r="E27" s="27"/>
      <c r="F27" s="7"/>
      <c r="G27" s="27"/>
      <c r="H27" s="7"/>
      <c r="I27" s="27"/>
      <c r="J27" s="7"/>
      <c r="K27" s="27"/>
      <c r="L27" s="7"/>
      <c r="M27" s="27"/>
      <c r="N27" s="7"/>
      <c r="O27" s="27"/>
      <c r="P27" s="7"/>
      <c r="Q27" s="27"/>
    </row>
    <row r="28" spans="1:17" ht="15" customHeight="1" thickTop="1" x14ac:dyDescent="0.2">
      <c r="A28" s="116"/>
      <c r="B28" s="114" t="s">
        <v>23</v>
      </c>
      <c r="C28" s="129"/>
      <c r="D28" s="8"/>
      <c r="E28" s="28"/>
      <c r="F28" s="8"/>
      <c r="G28" s="28"/>
      <c r="H28" s="8"/>
      <c r="I28" s="28"/>
      <c r="J28" s="8"/>
      <c r="K28" s="28"/>
      <c r="L28" s="8"/>
      <c r="M28" s="28"/>
      <c r="N28" s="8"/>
      <c r="O28" s="28"/>
      <c r="P28" s="8"/>
      <c r="Q28" s="28"/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26"/>
      <c r="F29" s="6"/>
      <c r="G29" s="26"/>
      <c r="H29" s="6"/>
      <c r="I29" s="26"/>
      <c r="J29" s="6"/>
      <c r="K29" s="26"/>
      <c r="L29" s="6"/>
      <c r="M29" s="26"/>
      <c r="N29" s="6"/>
      <c r="O29" s="26"/>
      <c r="P29" s="6"/>
      <c r="Q29" s="26"/>
    </row>
    <row r="30" spans="1:17" ht="15" customHeight="1" x14ac:dyDescent="0.2">
      <c r="A30" s="123"/>
      <c r="B30" s="105" t="s">
        <v>55</v>
      </c>
      <c r="C30" s="128"/>
      <c r="D30" s="6"/>
      <c r="E30" s="26"/>
      <c r="F30" s="6"/>
      <c r="G30" s="26"/>
      <c r="H30" s="6"/>
      <c r="I30" s="26"/>
      <c r="J30" s="6"/>
      <c r="K30" s="26"/>
      <c r="L30" s="6"/>
      <c r="M30" s="26"/>
      <c r="N30" s="6"/>
      <c r="O30" s="26"/>
      <c r="P30" s="6"/>
      <c r="Q30" s="26"/>
    </row>
    <row r="31" spans="1:17" ht="15" customHeight="1" x14ac:dyDescent="0.2">
      <c r="A31" s="123"/>
      <c r="B31" s="105" t="s">
        <v>21</v>
      </c>
      <c r="C31" s="128"/>
      <c r="D31" s="6"/>
      <c r="E31" s="26"/>
      <c r="F31" s="6"/>
      <c r="G31" s="26"/>
      <c r="H31" s="6"/>
      <c r="I31" s="26"/>
      <c r="J31" s="6"/>
      <c r="K31" s="26"/>
      <c r="L31" s="6"/>
      <c r="M31" s="26"/>
      <c r="N31" s="6"/>
      <c r="O31" s="26"/>
      <c r="P31" s="6"/>
      <c r="Q31" s="26"/>
    </row>
    <row r="32" spans="1:17" ht="15" customHeight="1" thickBot="1" x14ac:dyDescent="0.25">
      <c r="A32" s="123"/>
      <c r="B32" s="117" t="s">
        <v>22</v>
      </c>
      <c r="C32" s="118"/>
      <c r="D32" s="7"/>
      <c r="E32" s="27"/>
      <c r="F32" s="7"/>
      <c r="G32" s="27"/>
      <c r="H32" s="7"/>
      <c r="I32" s="27"/>
      <c r="J32" s="7"/>
      <c r="K32" s="27"/>
      <c r="L32" s="7"/>
      <c r="M32" s="27"/>
      <c r="N32" s="7"/>
      <c r="O32" s="27"/>
      <c r="P32" s="7"/>
      <c r="Q32" s="27"/>
    </row>
    <row r="33" spans="1:17" ht="15" customHeight="1" thickTop="1" x14ac:dyDescent="0.2">
      <c r="A33" s="124"/>
      <c r="B33" s="114" t="s">
        <v>38</v>
      </c>
      <c r="C33" s="109"/>
      <c r="D33" s="8"/>
      <c r="E33" s="28"/>
      <c r="F33" s="8"/>
      <c r="G33" s="28"/>
      <c r="H33" s="8"/>
      <c r="I33" s="28"/>
      <c r="J33" s="8"/>
      <c r="K33" s="28"/>
      <c r="L33" s="8"/>
      <c r="M33" s="28"/>
      <c r="N33" s="8"/>
      <c r="O33" s="28"/>
      <c r="P33" s="8"/>
      <c r="Q33" s="28"/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26"/>
      <c r="F34" s="6"/>
      <c r="G34" s="26"/>
      <c r="H34" s="6"/>
      <c r="I34" s="26"/>
      <c r="J34" s="6"/>
      <c r="K34" s="26"/>
      <c r="L34" s="6"/>
      <c r="M34" s="26"/>
      <c r="N34" s="6"/>
      <c r="O34" s="26"/>
      <c r="P34" s="6"/>
      <c r="Q34" s="26"/>
    </row>
    <row r="35" spans="1:17" ht="15" customHeight="1" x14ac:dyDescent="0.2">
      <c r="A35" s="121"/>
      <c r="B35" s="137" t="s">
        <v>71</v>
      </c>
      <c r="C35" s="138"/>
      <c r="D35" s="12"/>
      <c r="E35" s="31"/>
      <c r="F35" s="12"/>
      <c r="G35" s="31"/>
      <c r="H35" s="12"/>
      <c r="I35" s="31"/>
      <c r="J35" s="12"/>
      <c r="K35" s="31"/>
      <c r="L35" s="12"/>
      <c r="M35" s="31"/>
      <c r="N35" s="12"/>
      <c r="O35" s="31"/>
      <c r="P35" s="12"/>
      <c r="Q35" s="31"/>
    </row>
    <row r="36" spans="1:17" ht="15" customHeight="1" x14ac:dyDescent="0.2">
      <c r="A36" s="121"/>
      <c r="B36" s="105" t="s">
        <v>25</v>
      </c>
      <c r="C36" s="106"/>
      <c r="D36" s="6"/>
      <c r="E36" s="26"/>
      <c r="F36" s="6"/>
      <c r="G36" s="26"/>
      <c r="H36" s="6"/>
      <c r="I36" s="26"/>
      <c r="J36" s="6"/>
      <c r="K36" s="26"/>
      <c r="L36" s="6"/>
      <c r="M36" s="26"/>
      <c r="N36" s="6"/>
      <c r="O36" s="26"/>
      <c r="P36" s="6"/>
      <c r="Q36" s="26"/>
    </row>
    <row r="37" spans="1:17" ht="15" customHeight="1" x14ac:dyDescent="0.2">
      <c r="A37" s="121"/>
      <c r="B37" s="105" t="s">
        <v>26</v>
      </c>
      <c r="C37" s="106"/>
      <c r="D37" s="6"/>
      <c r="E37" s="26"/>
      <c r="F37" s="6"/>
      <c r="G37" s="26"/>
      <c r="H37" s="6"/>
      <c r="I37" s="26"/>
      <c r="J37" s="6"/>
      <c r="K37" s="26"/>
      <c r="L37" s="6"/>
      <c r="M37" s="26"/>
      <c r="N37" s="6"/>
      <c r="O37" s="26"/>
      <c r="P37" s="6"/>
      <c r="Q37" s="26"/>
    </row>
    <row r="38" spans="1:17" ht="15" customHeight="1" x14ac:dyDescent="0.2">
      <c r="A38" s="121"/>
      <c r="B38" s="105" t="s">
        <v>56</v>
      </c>
      <c r="C38" s="106"/>
      <c r="D38" s="6"/>
      <c r="E38" s="26"/>
      <c r="F38" s="6"/>
      <c r="G38" s="26"/>
      <c r="H38" s="6"/>
      <c r="I38" s="26"/>
      <c r="J38" s="6"/>
      <c r="K38" s="26"/>
      <c r="L38" s="6"/>
      <c r="M38" s="26"/>
      <c r="N38" s="6"/>
      <c r="O38" s="26"/>
      <c r="P38" s="6"/>
      <c r="Q38" s="26"/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31"/>
      <c r="F39" s="12"/>
      <c r="G39" s="31"/>
      <c r="H39" s="12"/>
      <c r="I39" s="31"/>
      <c r="J39" s="12"/>
      <c r="K39" s="31"/>
      <c r="L39" s="12"/>
      <c r="M39" s="31"/>
      <c r="N39" s="12"/>
      <c r="O39" s="31"/>
      <c r="P39" s="12"/>
      <c r="Q39" s="31"/>
    </row>
    <row r="40" spans="1:17" ht="15" customHeight="1" x14ac:dyDescent="0.2">
      <c r="A40" s="121"/>
      <c r="B40" s="139"/>
      <c r="C40" s="11" t="s">
        <v>27</v>
      </c>
      <c r="D40" s="12"/>
      <c r="E40" s="23"/>
      <c r="F40" s="12"/>
      <c r="G40" s="23"/>
      <c r="H40" s="12"/>
      <c r="I40" s="31"/>
      <c r="J40" s="12"/>
      <c r="K40" s="31"/>
      <c r="L40" s="12"/>
      <c r="M40" s="31"/>
      <c r="N40" s="12"/>
      <c r="O40" s="31"/>
      <c r="P40" s="12"/>
      <c r="Q40" s="31"/>
    </row>
    <row r="41" spans="1:17" ht="15" customHeight="1" x14ac:dyDescent="0.2">
      <c r="A41" s="121"/>
      <c r="B41" s="139"/>
      <c r="C41" s="11" t="s">
        <v>28</v>
      </c>
      <c r="D41" s="12"/>
      <c r="E41" s="23"/>
      <c r="F41" s="12"/>
      <c r="G41" s="23"/>
      <c r="H41" s="12"/>
      <c r="I41" s="31"/>
      <c r="J41" s="12"/>
      <c r="K41" s="31"/>
      <c r="L41" s="12"/>
      <c r="M41" s="31"/>
      <c r="N41" s="12"/>
      <c r="O41" s="31"/>
      <c r="P41" s="12"/>
      <c r="Q41" s="31"/>
    </row>
    <row r="42" spans="1:17" ht="15" customHeight="1" x14ac:dyDescent="0.2">
      <c r="A42" s="121"/>
      <c r="B42" s="139"/>
      <c r="C42" s="11" t="s">
        <v>29</v>
      </c>
      <c r="D42" s="12"/>
      <c r="E42" s="23"/>
      <c r="F42" s="12"/>
      <c r="G42" s="23"/>
      <c r="H42" s="12"/>
      <c r="I42" s="31"/>
      <c r="J42" s="12"/>
      <c r="K42" s="31"/>
      <c r="L42" s="12"/>
      <c r="M42" s="31"/>
      <c r="N42" s="12"/>
      <c r="O42" s="31"/>
      <c r="P42" s="12"/>
      <c r="Q42" s="31"/>
    </row>
    <row r="43" spans="1:17" ht="15" customHeight="1" x14ac:dyDescent="0.2">
      <c r="A43" s="121"/>
      <c r="B43" s="139"/>
      <c r="C43" s="11" t="s">
        <v>16</v>
      </c>
      <c r="D43" s="12"/>
      <c r="E43" s="23"/>
      <c r="F43" s="12"/>
      <c r="G43" s="23"/>
      <c r="H43" s="12"/>
      <c r="I43" s="31"/>
      <c r="J43" s="12"/>
      <c r="K43" s="31"/>
      <c r="L43" s="12"/>
      <c r="M43" s="31"/>
      <c r="N43" s="12"/>
      <c r="O43" s="31"/>
      <c r="P43" s="12"/>
      <c r="Q43" s="31"/>
    </row>
    <row r="44" spans="1:17" ht="15" customHeight="1" x14ac:dyDescent="0.2">
      <c r="A44" s="121"/>
      <c r="B44" s="139"/>
      <c r="C44" s="11" t="s">
        <v>57</v>
      </c>
      <c r="D44" s="12"/>
      <c r="E44" s="23"/>
      <c r="F44" s="12"/>
      <c r="G44" s="23"/>
      <c r="H44" s="12"/>
      <c r="I44" s="31"/>
      <c r="J44" s="12"/>
      <c r="K44" s="31"/>
      <c r="L44" s="12"/>
      <c r="M44" s="31"/>
      <c r="N44" s="12"/>
      <c r="O44" s="31"/>
      <c r="P44" s="12"/>
      <c r="Q44" s="31"/>
    </row>
    <row r="45" spans="1:17" ht="15" customHeight="1" x14ac:dyDescent="0.2">
      <c r="A45" s="121"/>
      <c r="B45" s="139"/>
      <c r="C45" s="14" t="s">
        <v>59</v>
      </c>
      <c r="D45" s="12"/>
      <c r="E45" s="31"/>
      <c r="F45" s="12"/>
      <c r="G45" s="31"/>
      <c r="H45" s="12"/>
      <c r="I45" s="31"/>
      <c r="J45" s="12"/>
      <c r="K45" s="31"/>
      <c r="L45" s="12"/>
      <c r="M45" s="31"/>
      <c r="N45" s="12"/>
      <c r="O45" s="31"/>
      <c r="P45" s="12"/>
      <c r="Q45" s="31"/>
    </row>
    <row r="46" spans="1:17" ht="15" customHeight="1" x14ac:dyDescent="0.2">
      <c r="A46" s="121"/>
      <c r="B46" s="105" t="s">
        <v>30</v>
      </c>
      <c r="C46" s="106"/>
      <c r="D46" s="6"/>
      <c r="E46" s="26"/>
      <c r="F46" s="6"/>
      <c r="G46" s="26"/>
      <c r="H46" s="6"/>
      <c r="I46" s="26"/>
      <c r="J46" s="6"/>
      <c r="K46" s="26"/>
      <c r="L46" s="6"/>
      <c r="M46" s="26"/>
      <c r="N46" s="6"/>
      <c r="O46" s="26"/>
      <c r="P46" s="6"/>
      <c r="Q46" s="26"/>
    </row>
    <row r="47" spans="1:17" ht="15" customHeight="1" x14ac:dyDescent="0.2">
      <c r="A47" s="121"/>
      <c r="B47" s="105" t="s">
        <v>58</v>
      </c>
      <c r="C47" s="106"/>
      <c r="D47" s="6"/>
      <c r="E47" s="26"/>
      <c r="F47" s="6"/>
      <c r="G47" s="26"/>
      <c r="H47" s="6"/>
      <c r="I47" s="26"/>
      <c r="J47" s="6"/>
      <c r="K47" s="26"/>
      <c r="L47" s="6"/>
      <c r="M47" s="26"/>
      <c r="N47" s="6"/>
      <c r="O47" s="26"/>
      <c r="P47" s="6"/>
      <c r="Q47" s="26"/>
    </row>
    <row r="48" spans="1:17" ht="15" customHeight="1" x14ac:dyDescent="0.2">
      <c r="A48" s="121"/>
      <c r="B48" s="156" t="s">
        <v>72</v>
      </c>
      <c r="C48" s="157"/>
      <c r="D48" s="12"/>
      <c r="E48" s="32"/>
      <c r="F48" s="12"/>
      <c r="G48" s="32"/>
      <c r="H48" s="12"/>
      <c r="I48" s="32"/>
      <c r="J48" s="12"/>
      <c r="K48" s="32"/>
      <c r="L48" s="15"/>
      <c r="M48" s="32"/>
      <c r="N48" s="15"/>
      <c r="O48" s="32"/>
      <c r="P48" s="12"/>
      <c r="Q48" s="31"/>
    </row>
    <row r="49" spans="1:17" ht="15" customHeight="1" x14ac:dyDescent="0.2">
      <c r="A49" s="121"/>
      <c r="B49" s="105" t="s">
        <v>32</v>
      </c>
      <c r="C49" s="106"/>
      <c r="D49" s="6"/>
      <c r="E49" s="26"/>
      <c r="F49" s="6"/>
      <c r="G49" s="26"/>
      <c r="H49" s="6"/>
      <c r="I49" s="26"/>
      <c r="J49" s="6"/>
      <c r="K49" s="26"/>
      <c r="L49" s="6"/>
      <c r="M49" s="26"/>
      <c r="N49" s="6"/>
      <c r="O49" s="26"/>
      <c r="P49" s="6"/>
      <c r="Q49" s="26"/>
    </row>
    <row r="50" spans="1:17" ht="15" customHeight="1" x14ac:dyDescent="0.2">
      <c r="A50" s="121"/>
      <c r="B50" s="155" t="s">
        <v>65</v>
      </c>
      <c r="C50" s="136"/>
      <c r="D50" s="6"/>
      <c r="E50" s="26"/>
      <c r="F50" s="6"/>
      <c r="G50" s="26"/>
      <c r="H50" s="6"/>
      <c r="I50" s="26"/>
      <c r="J50" s="6"/>
      <c r="K50" s="26"/>
      <c r="L50" s="6"/>
      <c r="M50" s="26"/>
      <c r="N50" s="6"/>
      <c r="O50" s="26"/>
      <c r="P50" s="6"/>
      <c r="Q50" s="26"/>
    </row>
    <row r="51" spans="1:17" ht="15" customHeight="1" x14ac:dyDescent="0.2">
      <c r="A51" s="121"/>
      <c r="B51" s="112" t="s">
        <v>33</v>
      </c>
      <c r="C51" s="113"/>
      <c r="D51" s="6"/>
      <c r="E51" s="26"/>
      <c r="F51" s="6"/>
      <c r="G51" s="26"/>
      <c r="H51" s="6"/>
      <c r="I51" s="26"/>
      <c r="J51" s="6"/>
      <c r="K51" s="26"/>
      <c r="L51" s="6"/>
      <c r="M51" s="26"/>
      <c r="N51" s="6"/>
      <c r="O51" s="26"/>
      <c r="P51" s="6"/>
      <c r="Q51" s="26"/>
    </row>
    <row r="52" spans="1:17" ht="15" customHeight="1" x14ac:dyDescent="0.2">
      <c r="A52" s="121"/>
      <c r="B52" s="112" t="s">
        <v>34</v>
      </c>
      <c r="C52" s="113"/>
      <c r="D52" s="6"/>
      <c r="E52" s="26"/>
      <c r="F52" s="6"/>
      <c r="G52" s="26"/>
      <c r="H52" s="6"/>
      <c r="I52" s="26"/>
      <c r="J52" s="6"/>
      <c r="K52" s="26"/>
      <c r="L52" s="6"/>
      <c r="M52" s="26"/>
      <c r="N52" s="6"/>
      <c r="O52" s="26"/>
      <c r="P52" s="6"/>
      <c r="Q52" s="26"/>
    </row>
    <row r="53" spans="1:17" ht="15" customHeight="1" x14ac:dyDescent="0.2">
      <c r="A53" s="121"/>
      <c r="B53" s="112" t="s">
        <v>35</v>
      </c>
      <c r="C53" s="113"/>
      <c r="D53" s="6"/>
      <c r="E53" s="26"/>
      <c r="F53" s="6"/>
      <c r="G53" s="26"/>
      <c r="H53" s="6"/>
      <c r="I53" s="26"/>
      <c r="J53" s="6"/>
      <c r="K53" s="26"/>
      <c r="L53" s="6"/>
      <c r="M53" s="26"/>
      <c r="N53" s="6"/>
      <c r="O53" s="26"/>
      <c r="P53" s="6"/>
      <c r="Q53" s="26"/>
    </row>
    <row r="54" spans="1:17" ht="15" customHeight="1" x14ac:dyDescent="0.2">
      <c r="A54" s="121"/>
      <c r="B54" s="112" t="s">
        <v>36</v>
      </c>
      <c r="C54" s="113"/>
      <c r="D54" s="6"/>
      <c r="E54" s="26"/>
      <c r="F54" s="6"/>
      <c r="G54" s="26"/>
      <c r="H54" s="6"/>
      <c r="I54" s="26"/>
      <c r="J54" s="6"/>
      <c r="K54" s="26"/>
      <c r="L54" s="6"/>
      <c r="M54" s="26"/>
      <c r="N54" s="6"/>
      <c r="O54" s="26"/>
      <c r="P54" s="6"/>
      <c r="Q54" s="26"/>
    </row>
    <row r="55" spans="1:17" ht="15" customHeight="1" x14ac:dyDescent="0.2">
      <c r="A55" s="121"/>
      <c r="B55" s="105" t="s">
        <v>37</v>
      </c>
      <c r="C55" s="106"/>
      <c r="D55" s="6"/>
      <c r="E55" s="26"/>
      <c r="F55" s="6"/>
      <c r="G55" s="26"/>
      <c r="H55" s="6"/>
      <c r="I55" s="26"/>
      <c r="J55" s="6"/>
      <c r="K55" s="26"/>
      <c r="L55" s="6"/>
      <c r="M55" s="26"/>
      <c r="N55" s="6"/>
      <c r="O55" s="26"/>
      <c r="P55" s="6"/>
      <c r="Q55" s="26"/>
    </row>
    <row r="56" spans="1:17" ht="15" customHeight="1" thickBot="1" x14ac:dyDescent="0.25">
      <c r="A56" s="116"/>
      <c r="B56" s="110" t="s">
        <v>42</v>
      </c>
      <c r="C56" s="130"/>
      <c r="D56" s="7"/>
      <c r="E56" s="27"/>
      <c r="F56" s="7"/>
      <c r="G56" s="27"/>
      <c r="H56" s="7"/>
      <c r="I56" s="27"/>
      <c r="J56" s="7"/>
      <c r="K56" s="27"/>
      <c r="L56" s="7"/>
      <c r="M56" s="27"/>
      <c r="N56" s="7"/>
      <c r="O56" s="27"/>
      <c r="P56" s="7"/>
      <c r="Q56" s="27"/>
    </row>
    <row r="57" spans="1:17" ht="15" customHeight="1" thickTop="1" x14ac:dyDescent="0.2">
      <c r="A57" s="122" t="s">
        <v>39</v>
      </c>
      <c r="B57" s="186" t="s">
        <v>40</v>
      </c>
      <c r="C57" s="187"/>
      <c r="D57" s="8"/>
      <c r="E57" s="28"/>
      <c r="F57" s="8"/>
      <c r="G57" s="28"/>
      <c r="H57" s="8"/>
      <c r="I57" s="28"/>
      <c r="J57" s="8"/>
      <c r="K57" s="28"/>
      <c r="L57" s="8"/>
      <c r="M57" s="28"/>
      <c r="N57" s="8"/>
      <c r="O57" s="28"/>
      <c r="P57" s="8"/>
      <c r="Q57" s="28"/>
    </row>
    <row r="58" spans="1:17" ht="15" customHeight="1" thickBot="1" x14ac:dyDescent="0.25">
      <c r="A58" s="123"/>
      <c r="B58" s="16" t="s">
        <v>41</v>
      </c>
      <c r="C58" s="17"/>
      <c r="D58" s="7"/>
      <c r="E58" s="27"/>
      <c r="F58" s="7"/>
      <c r="G58" s="27"/>
      <c r="H58" s="7"/>
      <c r="I58" s="27"/>
      <c r="J58" s="7"/>
      <c r="K58" s="27"/>
      <c r="L58" s="7"/>
      <c r="M58" s="27"/>
      <c r="N58" s="7"/>
      <c r="O58" s="27"/>
      <c r="P58" s="7"/>
      <c r="Q58" s="27"/>
    </row>
    <row r="59" spans="1:17" ht="15" customHeight="1" thickTop="1" thickBot="1" x14ac:dyDescent="0.25">
      <c r="A59" s="152"/>
      <c r="B59" s="149" t="s">
        <v>47</v>
      </c>
      <c r="C59" s="151"/>
      <c r="D59" s="18"/>
      <c r="E59" s="33"/>
      <c r="F59" s="18"/>
      <c r="G59" s="33"/>
      <c r="H59" s="18"/>
      <c r="I59" s="33"/>
      <c r="J59" s="18"/>
      <c r="K59" s="33"/>
      <c r="L59" s="18"/>
      <c r="M59" s="33"/>
      <c r="N59" s="18"/>
      <c r="O59" s="33"/>
      <c r="P59" s="18"/>
      <c r="Q59" s="33"/>
    </row>
    <row r="60" spans="1:17" ht="15" customHeight="1" thickTop="1" thickBot="1" x14ac:dyDescent="0.25">
      <c r="A60" s="146" t="s">
        <v>67</v>
      </c>
      <c r="B60" s="147"/>
      <c r="C60" s="148"/>
      <c r="D60" s="39"/>
      <c r="E60" s="42"/>
      <c r="F60" s="39"/>
      <c r="G60" s="42"/>
      <c r="H60" s="39"/>
      <c r="I60" s="42"/>
      <c r="J60" s="39"/>
      <c r="K60" s="42"/>
      <c r="L60" s="39"/>
      <c r="M60" s="42"/>
      <c r="N60" s="39"/>
      <c r="O60" s="42"/>
      <c r="P60" s="39"/>
      <c r="Q60" s="42"/>
    </row>
    <row r="61" spans="1:17" ht="15" customHeight="1" thickTop="1" thickBot="1" x14ac:dyDescent="0.25">
      <c r="A61" s="149" t="s">
        <v>44</v>
      </c>
      <c r="B61" s="150"/>
      <c r="C61" s="151"/>
      <c r="D61" s="10"/>
      <c r="E61" s="30">
        <v>1400</v>
      </c>
      <c r="F61" s="10"/>
      <c r="G61" s="30">
        <v>250</v>
      </c>
      <c r="H61" s="10"/>
      <c r="I61" s="30"/>
      <c r="J61" s="10"/>
      <c r="K61" s="30"/>
      <c r="L61" s="10"/>
      <c r="M61" s="30"/>
      <c r="N61" s="10"/>
      <c r="O61" s="30"/>
      <c r="P61" s="10"/>
      <c r="Q61" s="36">
        <f>E61+G61</f>
        <v>1650</v>
      </c>
    </row>
    <row r="62" spans="1:17" ht="15" customHeight="1" thickTop="1" thickBot="1" x14ac:dyDescent="0.25">
      <c r="A62" s="143" t="s">
        <v>50</v>
      </c>
      <c r="B62" s="144"/>
      <c r="C62" s="145"/>
      <c r="D62" s="19"/>
      <c r="E62" s="34">
        <v>1154.73</v>
      </c>
      <c r="F62" s="21"/>
      <c r="G62" s="34">
        <v>200.15</v>
      </c>
      <c r="H62" s="20"/>
      <c r="I62" s="34"/>
      <c r="J62" s="21"/>
      <c r="K62" s="34"/>
      <c r="L62" s="19"/>
      <c r="M62" s="34"/>
      <c r="N62" s="19"/>
      <c r="O62" s="34"/>
      <c r="P62" s="21"/>
      <c r="Q62" s="34">
        <f>SUM(E62,G62)</f>
        <v>1354.88</v>
      </c>
    </row>
    <row r="63" spans="1:17" ht="15" customHeight="1" thickTop="1" x14ac:dyDescent="0.2">
      <c r="A63" s="140" t="s">
        <v>49</v>
      </c>
      <c r="B63" s="141"/>
      <c r="C63" s="142"/>
      <c r="D63" s="19"/>
      <c r="E63" s="34">
        <v>245.27</v>
      </c>
      <c r="F63" s="21"/>
      <c r="G63" s="34">
        <v>49.85</v>
      </c>
      <c r="H63" s="20"/>
      <c r="I63" s="34"/>
      <c r="J63" s="21"/>
      <c r="K63" s="34"/>
      <c r="L63" s="19"/>
      <c r="M63" s="34"/>
      <c r="N63" s="19"/>
      <c r="O63" s="34"/>
      <c r="P63" s="21"/>
      <c r="Q63" s="34">
        <f>SUM(E63,G63)</f>
        <v>295.12</v>
      </c>
    </row>
    <row r="64" spans="1:17" ht="15" customHeight="1" x14ac:dyDescent="0.2">
      <c r="A64" s="60"/>
      <c r="B64" s="60"/>
      <c r="C64" s="60"/>
      <c r="D64" s="60"/>
      <c r="E64" s="66"/>
      <c r="G64" s="66"/>
      <c r="H64" s="67"/>
      <c r="I64" s="66"/>
      <c r="K64" s="66"/>
      <c r="L64" s="60"/>
      <c r="M64" s="66"/>
      <c r="N64" s="60"/>
      <c r="O64" s="66"/>
      <c r="Q64" s="66"/>
    </row>
    <row r="65" spans="1:17" ht="15" customHeight="1" x14ac:dyDescent="0.2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6" spans="1:17" ht="15" customHeight="1" x14ac:dyDescent="0.2">
      <c r="A66" s="60"/>
      <c r="B66" s="60"/>
      <c r="C66" s="60"/>
      <c r="D66" s="60"/>
      <c r="E66" s="66"/>
      <c r="G66" s="66"/>
      <c r="H66" s="67"/>
      <c r="I66" s="66"/>
      <c r="K66" s="66"/>
      <c r="L66" s="60"/>
      <c r="M66" s="66"/>
      <c r="N66" s="60"/>
      <c r="O66" s="66"/>
      <c r="Q66" s="66"/>
    </row>
    <row r="68" spans="1:17" s="46" customFormat="1" x14ac:dyDescent="0.2">
      <c r="C68" s="45" t="s">
        <v>73</v>
      </c>
      <c r="E68" s="47">
        <f>E61-(E62+E63)</f>
        <v>0</v>
      </c>
      <c r="G68" s="47">
        <f>G61-(G62+G63)</f>
        <v>0</v>
      </c>
      <c r="I68" s="47">
        <f>I61-(I62+I63)</f>
        <v>0</v>
      </c>
      <c r="K68" s="47">
        <f>K61-(K62+K63)</f>
        <v>0</v>
      </c>
      <c r="M68" s="47">
        <f>M61-(M62+M63)</f>
        <v>0</v>
      </c>
      <c r="O68" s="47">
        <f>O61-(O62+O63)</f>
        <v>0</v>
      </c>
      <c r="Q68" s="47">
        <f>Q61-(Q62+Q63)</f>
        <v>0</v>
      </c>
    </row>
    <row r="69" spans="1:17" s="48" customFormat="1" x14ac:dyDescent="0.2">
      <c r="E69" s="49" t="str">
        <f>IF(E68=0,"ok","合計・再掲が不一致")</f>
        <v>ok</v>
      </c>
      <c r="G69" s="49" t="str">
        <f>IF(G68=0,"ok","合計・再掲が不一致")</f>
        <v>ok</v>
      </c>
      <c r="I69" s="49" t="str">
        <f>IF(I68=0,"ok","合計・再掲が不一致")</f>
        <v>ok</v>
      </c>
      <c r="K69" s="49" t="str">
        <f>IF(K68=0,"ok","合計・再掲が不一致")</f>
        <v>ok</v>
      </c>
      <c r="M69" s="49" t="str">
        <f>IF(M68=0,"ok","合計・再掲が不一致")</f>
        <v>ok</v>
      </c>
      <c r="O69" s="49" t="str">
        <f>IF(O68=0,"ok","合計・再掲が不一致")</f>
        <v>ok</v>
      </c>
      <c r="Q69" s="49" t="str">
        <f>IF(Q68=0,"ok","合計・再掲が不一致")</f>
        <v>ok</v>
      </c>
    </row>
  </sheetData>
  <mergeCells count="63">
    <mergeCell ref="A65:Q65"/>
    <mergeCell ref="B56:C56"/>
    <mergeCell ref="B22:C22"/>
    <mergeCell ref="B34:C34"/>
    <mergeCell ref="B35:C35"/>
    <mergeCell ref="B24:C24"/>
    <mergeCell ref="B49:C49"/>
    <mergeCell ref="B50:C50"/>
    <mergeCell ref="B53:C53"/>
    <mergeCell ref="A61:C61"/>
    <mergeCell ref="B23:C23"/>
    <mergeCell ref="B51:C51"/>
    <mergeCell ref="B57:C57"/>
    <mergeCell ref="B47:C47"/>
    <mergeCell ref="B48:C48"/>
    <mergeCell ref="A60:C60"/>
    <mergeCell ref="A6:A7"/>
    <mergeCell ref="B32:C32"/>
    <mergeCell ref="A8:A9"/>
    <mergeCell ref="A15:A28"/>
    <mergeCell ref="A29:A33"/>
    <mergeCell ref="A10:A14"/>
    <mergeCell ref="B25:C25"/>
    <mergeCell ref="B27:C27"/>
    <mergeCell ref="B28:C28"/>
    <mergeCell ref="B17:C17"/>
    <mergeCell ref="B15:C15"/>
    <mergeCell ref="B16:C16"/>
    <mergeCell ref="B8:C8"/>
    <mergeCell ref="B18:C18"/>
    <mergeCell ref="B21:C21"/>
    <mergeCell ref="P6:Q6"/>
    <mergeCell ref="B46:C46"/>
    <mergeCell ref="B33:C33"/>
    <mergeCell ref="D6:E6"/>
    <mergeCell ref="F6:G6"/>
    <mergeCell ref="B29:C29"/>
    <mergeCell ref="B39:B45"/>
    <mergeCell ref="N6:O6"/>
    <mergeCell ref="B26:C26"/>
    <mergeCell ref="J6:K6"/>
    <mergeCell ref="L6:M6"/>
    <mergeCell ref="B14:C14"/>
    <mergeCell ref="B19:C19"/>
    <mergeCell ref="B20:C20"/>
    <mergeCell ref="B30:C30"/>
    <mergeCell ref="B31:C31"/>
    <mergeCell ref="H6:I6"/>
    <mergeCell ref="B10:C10"/>
    <mergeCell ref="B13:C13"/>
    <mergeCell ref="B9:C9"/>
    <mergeCell ref="B6:C7"/>
    <mergeCell ref="A63:C63"/>
    <mergeCell ref="A62:C62"/>
    <mergeCell ref="B52:C52"/>
    <mergeCell ref="B54:C54"/>
    <mergeCell ref="B55:C55"/>
    <mergeCell ref="A34:A56"/>
    <mergeCell ref="B36:C36"/>
    <mergeCell ref="B37:C37"/>
    <mergeCell ref="B38:C38"/>
    <mergeCell ref="A57:A59"/>
    <mergeCell ref="B59:C59"/>
  </mergeCells>
  <phoneticPr fontId="2"/>
  <conditionalFormatting sqref="E68:Q68">
    <cfRule type="cellIs" dxfId="1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7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Q68"/>
  <sheetViews>
    <sheetView workbookViewId="0">
      <selection activeCell="T43" sqref="T43"/>
    </sheetView>
  </sheetViews>
  <sheetFormatPr defaultColWidth="9" defaultRowHeight="9.6" x14ac:dyDescent="0.2"/>
  <cols>
    <col min="1" max="1" width="3" style="1" customWidth="1"/>
    <col min="2" max="2" width="3.21875" style="1" customWidth="1"/>
    <col min="3" max="3" width="8" style="1" customWidth="1"/>
    <col min="4" max="4" width="4.33203125" style="1" customWidth="1"/>
    <col min="5" max="5" width="7.44140625" style="1" customWidth="1"/>
    <col min="6" max="6" width="4.33203125" style="1" customWidth="1"/>
    <col min="7" max="7" width="7.44140625" style="1" customWidth="1"/>
    <col min="8" max="8" width="4.33203125" style="1" customWidth="1"/>
    <col min="9" max="9" width="7.44140625" style="1" customWidth="1"/>
    <col min="10" max="10" width="4.33203125" style="1" customWidth="1"/>
    <col min="11" max="11" width="7.44140625" style="1" customWidth="1"/>
    <col min="12" max="12" width="4.33203125" style="1" customWidth="1"/>
    <col min="13" max="13" width="7.44140625" style="1" customWidth="1"/>
    <col min="14" max="14" width="4.33203125" style="1" customWidth="1"/>
    <col min="15" max="15" width="7.44140625" style="1" customWidth="1"/>
    <col min="16" max="16" width="4.33203125" style="1" customWidth="1"/>
    <col min="17" max="17" width="10.44140625" style="1" customWidth="1"/>
    <col min="18" max="16384" width="9" style="1"/>
  </cols>
  <sheetData>
    <row r="1" spans="1:17" ht="21" customHeight="1" x14ac:dyDescent="0.2">
      <c r="A1" s="93" t="s">
        <v>95</v>
      </c>
      <c r="Q1" s="1" t="s">
        <v>93</v>
      </c>
    </row>
    <row r="2" spans="1:17" ht="5.25" customHeight="1" x14ac:dyDescent="0.2">
      <c r="A2" s="2"/>
    </row>
    <row r="3" spans="1:17" ht="14.4" x14ac:dyDescent="0.2">
      <c r="A3" s="44" t="s">
        <v>69</v>
      </c>
      <c r="Q3" s="22" t="s">
        <v>87</v>
      </c>
    </row>
    <row r="4" spans="1:17" ht="9" customHeight="1" x14ac:dyDescent="0.2">
      <c r="J4" s="2"/>
    </row>
    <row r="5" spans="1:17" x14ac:dyDescent="0.2">
      <c r="Q5" s="22" t="s">
        <v>66</v>
      </c>
    </row>
    <row r="6" spans="1:17" ht="15" customHeight="1" x14ac:dyDescent="0.2">
      <c r="A6" s="115" t="s">
        <v>0</v>
      </c>
      <c r="B6" s="101" t="s">
        <v>45</v>
      </c>
      <c r="C6" s="107"/>
      <c r="D6" s="158" t="s">
        <v>60</v>
      </c>
      <c r="E6" s="159"/>
      <c r="F6" s="158" t="s">
        <v>61</v>
      </c>
      <c r="G6" s="159"/>
      <c r="H6" s="158" t="s">
        <v>62</v>
      </c>
      <c r="I6" s="159"/>
      <c r="J6" s="158" t="s">
        <v>63</v>
      </c>
      <c r="K6" s="159"/>
      <c r="L6" s="158" t="s">
        <v>64</v>
      </c>
      <c r="M6" s="159"/>
      <c r="N6" s="158" t="s">
        <v>70</v>
      </c>
      <c r="O6" s="159"/>
      <c r="P6" s="105" t="s">
        <v>3</v>
      </c>
      <c r="Q6" s="106"/>
    </row>
    <row r="7" spans="1:17" ht="15" customHeight="1" x14ac:dyDescent="0.2">
      <c r="A7" s="116"/>
      <c r="B7" s="108"/>
      <c r="C7" s="109"/>
      <c r="D7" s="5" t="s">
        <v>1</v>
      </c>
      <c r="E7" s="5" t="s">
        <v>2</v>
      </c>
      <c r="F7" s="5" t="s">
        <v>1</v>
      </c>
      <c r="G7" s="5" t="s">
        <v>2</v>
      </c>
      <c r="H7" s="5" t="s">
        <v>1</v>
      </c>
      <c r="I7" s="5" t="s">
        <v>2</v>
      </c>
      <c r="J7" s="5" t="s">
        <v>1</v>
      </c>
      <c r="K7" s="5" t="s">
        <v>2</v>
      </c>
      <c r="L7" s="5" t="s">
        <v>1</v>
      </c>
      <c r="M7" s="5" t="s">
        <v>2</v>
      </c>
      <c r="N7" s="5" t="s">
        <v>1</v>
      </c>
      <c r="O7" s="5" t="s">
        <v>2</v>
      </c>
      <c r="P7" s="5" t="s">
        <v>1</v>
      </c>
      <c r="Q7" s="5" t="s">
        <v>2</v>
      </c>
    </row>
    <row r="8" spans="1:17" ht="15" customHeight="1" thickBot="1" x14ac:dyDescent="0.25">
      <c r="A8" s="119" t="s">
        <v>4</v>
      </c>
      <c r="B8" s="110" t="s">
        <v>5</v>
      </c>
      <c r="C8" s="11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ht="15" customHeight="1" thickTop="1" x14ac:dyDescent="0.2">
      <c r="A9" s="120"/>
      <c r="B9" s="114" t="s">
        <v>6</v>
      </c>
      <c r="C9" s="109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</row>
    <row r="10" spans="1:17" ht="15" customHeight="1" x14ac:dyDescent="0.2">
      <c r="A10" s="125" t="s">
        <v>48</v>
      </c>
      <c r="B10" s="112" t="s">
        <v>52</v>
      </c>
      <c r="C10" s="113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</row>
    <row r="11" spans="1:17" ht="15" customHeight="1" x14ac:dyDescent="0.2">
      <c r="A11" s="126"/>
      <c r="B11" s="3"/>
      <c r="C11" s="4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</row>
    <row r="12" spans="1:17" ht="15" customHeight="1" x14ac:dyDescent="0.2">
      <c r="A12" s="126"/>
      <c r="B12" s="3"/>
      <c r="C12" s="4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</row>
    <row r="13" spans="1:17" ht="15" customHeight="1" thickBot="1" x14ac:dyDescent="0.25">
      <c r="A13" s="126"/>
      <c r="B13" s="110"/>
      <c r="C13" s="130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</row>
    <row r="14" spans="1:17" ht="15" customHeight="1" thickTop="1" x14ac:dyDescent="0.2">
      <c r="A14" s="127"/>
      <c r="B14" s="131" t="s">
        <v>18</v>
      </c>
      <c r="C14" s="13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</row>
    <row r="15" spans="1:17" ht="15" customHeight="1" x14ac:dyDescent="0.2">
      <c r="A15" s="115" t="s">
        <v>19</v>
      </c>
      <c r="B15" s="101" t="s">
        <v>7</v>
      </c>
      <c r="C15" s="107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</row>
    <row r="16" spans="1:17" ht="15" customHeight="1" x14ac:dyDescent="0.2">
      <c r="A16" s="121"/>
      <c r="B16" s="99" t="s">
        <v>51</v>
      </c>
      <c r="C16" s="100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1:17" ht="15" customHeight="1" x14ac:dyDescent="0.2">
      <c r="A17" s="121"/>
      <c r="B17" s="105" t="s">
        <v>8</v>
      </c>
      <c r="C17" s="10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ht="15" customHeight="1" x14ac:dyDescent="0.2">
      <c r="A18" s="121"/>
      <c r="B18" s="105" t="s">
        <v>9</v>
      </c>
      <c r="C18" s="10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</row>
    <row r="19" spans="1:17" ht="15" customHeight="1" x14ac:dyDescent="0.2">
      <c r="A19" s="121"/>
      <c r="B19" s="105" t="s">
        <v>10</v>
      </c>
      <c r="C19" s="10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ht="15" customHeight="1" x14ac:dyDescent="0.2">
      <c r="A20" s="121"/>
      <c r="B20" s="105" t="s">
        <v>11</v>
      </c>
      <c r="C20" s="10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ht="15" customHeight="1" x14ac:dyDescent="0.2">
      <c r="A21" s="121"/>
      <c r="B21" s="105" t="s">
        <v>12</v>
      </c>
      <c r="C21" s="10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customHeight="1" x14ac:dyDescent="0.2">
      <c r="A22" s="121"/>
      <c r="B22" s="105" t="s">
        <v>14</v>
      </c>
      <c r="C22" s="10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customHeight="1" x14ac:dyDescent="0.2">
      <c r="A23" s="121"/>
      <c r="B23" s="105" t="s">
        <v>13</v>
      </c>
      <c r="C23" s="10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customHeight="1" x14ac:dyDescent="0.2">
      <c r="A24" s="121"/>
      <c r="B24" s="105" t="s">
        <v>15</v>
      </c>
      <c r="C24" s="10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ht="15" customHeight="1" x14ac:dyDescent="0.2">
      <c r="A25" s="121"/>
      <c r="B25" s="105" t="s">
        <v>53</v>
      </c>
      <c r="C25" s="128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7" ht="15" customHeight="1" x14ac:dyDescent="0.2">
      <c r="A26" s="121"/>
      <c r="B26" s="105" t="s">
        <v>16</v>
      </c>
      <c r="C26" s="128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7" ht="15" customHeight="1" thickBot="1" x14ac:dyDescent="0.25">
      <c r="A27" s="121"/>
      <c r="B27" s="117" t="s">
        <v>17</v>
      </c>
      <c r="C27" s="118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ht="15" customHeight="1" thickTop="1" x14ac:dyDescent="0.2">
      <c r="A28" s="116"/>
      <c r="B28" s="114" t="s">
        <v>23</v>
      </c>
      <c r="C28" s="129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ht="15" customHeight="1" x14ac:dyDescent="0.2">
      <c r="A29" s="122" t="s">
        <v>20</v>
      </c>
      <c r="B29" s="101" t="s">
        <v>54</v>
      </c>
      <c r="C29" s="102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7" ht="15" customHeight="1" x14ac:dyDescent="0.2">
      <c r="A30" s="123"/>
      <c r="B30" s="105" t="s">
        <v>55</v>
      </c>
      <c r="C30" s="128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7" ht="15" customHeight="1" x14ac:dyDescent="0.2">
      <c r="A31" s="123"/>
      <c r="B31" s="105" t="s">
        <v>21</v>
      </c>
      <c r="C31" s="128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7" ht="15" customHeight="1" thickBot="1" x14ac:dyDescent="0.25">
      <c r="A32" s="123"/>
      <c r="B32" s="117" t="s">
        <v>22</v>
      </c>
      <c r="C32" s="118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ht="15" customHeight="1" thickTop="1" x14ac:dyDescent="0.2">
      <c r="A33" s="124"/>
      <c r="B33" s="114" t="s">
        <v>38</v>
      </c>
      <c r="C33" s="109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ht="15" customHeight="1" x14ac:dyDescent="0.2">
      <c r="A34" s="115" t="s">
        <v>43</v>
      </c>
      <c r="B34" s="105" t="s">
        <v>24</v>
      </c>
      <c r="C34" s="10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</row>
    <row r="35" spans="1:17" ht="15" customHeight="1" x14ac:dyDescent="0.2">
      <c r="A35" s="121"/>
      <c r="B35" s="137" t="s">
        <v>71</v>
      </c>
      <c r="C35" s="138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</row>
    <row r="36" spans="1:17" ht="15" customHeight="1" x14ac:dyDescent="0.2">
      <c r="A36" s="121"/>
      <c r="B36" s="105" t="s">
        <v>25</v>
      </c>
      <c r="C36" s="10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</row>
    <row r="37" spans="1:17" ht="15" customHeight="1" x14ac:dyDescent="0.2">
      <c r="A37" s="121"/>
      <c r="B37" s="105" t="s">
        <v>26</v>
      </c>
      <c r="C37" s="10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</row>
    <row r="38" spans="1:17" ht="15" customHeight="1" x14ac:dyDescent="0.2">
      <c r="A38" s="121"/>
      <c r="B38" s="105" t="s">
        <v>56</v>
      </c>
      <c r="C38" s="10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</row>
    <row r="39" spans="1:17" ht="15" customHeight="1" x14ac:dyDescent="0.2">
      <c r="A39" s="121"/>
      <c r="B39" s="139" t="s">
        <v>31</v>
      </c>
      <c r="C39" s="11" t="s">
        <v>24</v>
      </c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</row>
    <row r="40" spans="1:17" ht="15" customHeight="1" x14ac:dyDescent="0.2">
      <c r="A40" s="121"/>
      <c r="B40" s="139"/>
      <c r="C40" s="11" t="s">
        <v>27</v>
      </c>
      <c r="D40" s="12"/>
      <c r="E40" s="13"/>
      <c r="F40" s="12"/>
      <c r="G40" s="13"/>
      <c r="H40" s="12"/>
      <c r="I40" s="13"/>
      <c r="J40" s="12"/>
      <c r="K40" s="12"/>
      <c r="L40" s="12"/>
      <c r="M40" s="12"/>
      <c r="N40" s="12"/>
      <c r="O40" s="12"/>
      <c r="P40" s="12"/>
      <c r="Q40" s="12"/>
    </row>
    <row r="41" spans="1:17" ht="15" customHeight="1" x14ac:dyDescent="0.2">
      <c r="A41" s="121"/>
      <c r="B41" s="139"/>
      <c r="C41" s="11" t="s">
        <v>28</v>
      </c>
      <c r="D41" s="12"/>
      <c r="E41" s="13"/>
      <c r="F41" s="12"/>
      <c r="G41" s="13"/>
      <c r="H41" s="12"/>
      <c r="I41" s="13"/>
      <c r="J41" s="12"/>
      <c r="K41" s="12"/>
      <c r="L41" s="12"/>
      <c r="M41" s="12"/>
      <c r="N41" s="12"/>
      <c r="O41" s="12"/>
      <c r="P41" s="12"/>
      <c r="Q41" s="12"/>
    </row>
    <row r="42" spans="1:17" ht="15" customHeight="1" x14ac:dyDescent="0.2">
      <c r="A42" s="121"/>
      <c r="B42" s="139"/>
      <c r="C42" s="11" t="s">
        <v>29</v>
      </c>
      <c r="D42" s="12"/>
      <c r="E42" s="13"/>
      <c r="F42" s="12"/>
      <c r="G42" s="13"/>
      <c r="H42" s="12"/>
      <c r="I42" s="13"/>
      <c r="J42" s="12"/>
      <c r="K42" s="12"/>
      <c r="L42" s="12"/>
      <c r="M42" s="12"/>
      <c r="N42" s="12"/>
      <c r="O42" s="12"/>
      <c r="P42" s="12"/>
      <c r="Q42" s="12"/>
    </row>
    <row r="43" spans="1:17" ht="15" customHeight="1" x14ac:dyDescent="0.2">
      <c r="A43" s="121"/>
      <c r="B43" s="139"/>
      <c r="C43" s="11" t="s">
        <v>16</v>
      </c>
      <c r="D43" s="12"/>
      <c r="E43" s="13"/>
      <c r="F43" s="12"/>
      <c r="G43" s="13"/>
      <c r="H43" s="12"/>
      <c r="I43" s="13"/>
      <c r="J43" s="12"/>
      <c r="K43" s="12"/>
      <c r="L43" s="12"/>
      <c r="M43" s="12"/>
      <c r="N43" s="12"/>
      <c r="O43" s="12"/>
      <c r="P43" s="12"/>
      <c r="Q43" s="12"/>
    </row>
    <row r="44" spans="1:17" ht="15" customHeight="1" x14ac:dyDescent="0.2">
      <c r="A44" s="121"/>
      <c r="B44" s="139"/>
      <c r="C44" s="11" t="s">
        <v>57</v>
      </c>
      <c r="D44" s="12"/>
      <c r="E44" s="13"/>
      <c r="F44" s="12"/>
      <c r="G44" s="13"/>
      <c r="H44" s="12"/>
      <c r="I44" s="13"/>
      <c r="J44" s="12"/>
      <c r="K44" s="12"/>
      <c r="L44" s="12"/>
      <c r="M44" s="12"/>
      <c r="N44" s="12"/>
      <c r="O44" s="12"/>
      <c r="P44" s="12"/>
      <c r="Q44" s="12"/>
    </row>
    <row r="45" spans="1:17" ht="15" customHeight="1" x14ac:dyDescent="0.2">
      <c r="A45" s="121"/>
      <c r="B45" s="139"/>
      <c r="C45" s="14" t="s">
        <v>59</v>
      </c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</row>
    <row r="46" spans="1:17" ht="15" customHeight="1" x14ac:dyDescent="0.2">
      <c r="A46" s="121"/>
      <c r="B46" s="105" t="s">
        <v>30</v>
      </c>
      <c r="C46" s="10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</row>
    <row r="47" spans="1:17" ht="15" customHeight="1" x14ac:dyDescent="0.2">
      <c r="A47" s="121"/>
      <c r="B47" s="105" t="s">
        <v>58</v>
      </c>
      <c r="C47" s="10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</row>
    <row r="48" spans="1:17" ht="15" customHeight="1" x14ac:dyDescent="0.2">
      <c r="A48" s="121"/>
      <c r="B48" s="156" t="s">
        <v>72</v>
      </c>
      <c r="C48" s="157"/>
      <c r="D48" s="12"/>
      <c r="E48" s="15"/>
      <c r="F48" s="12"/>
      <c r="G48" s="15"/>
      <c r="H48" s="12"/>
      <c r="I48" s="15"/>
      <c r="J48" s="12"/>
      <c r="K48" s="15"/>
      <c r="L48" s="12"/>
      <c r="M48" s="15"/>
      <c r="N48" s="15"/>
      <c r="O48" s="15"/>
      <c r="P48" s="12"/>
      <c r="Q48" s="12"/>
    </row>
    <row r="49" spans="1:17" ht="15" customHeight="1" x14ac:dyDescent="0.2">
      <c r="A49" s="121"/>
      <c r="B49" s="105" t="s">
        <v>32</v>
      </c>
      <c r="C49" s="10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50" spans="1:17" ht="15" customHeight="1" x14ac:dyDescent="0.2">
      <c r="A50" s="121"/>
      <c r="B50" s="155" t="s">
        <v>65</v>
      </c>
      <c r="C50" s="160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</row>
    <row r="51" spans="1:17" ht="15" customHeight="1" x14ac:dyDescent="0.2">
      <c r="A51" s="121"/>
      <c r="B51" s="105" t="s">
        <v>33</v>
      </c>
      <c r="C51" s="10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</row>
    <row r="52" spans="1:17" ht="15" customHeight="1" x14ac:dyDescent="0.2">
      <c r="A52" s="121"/>
      <c r="B52" s="105" t="s">
        <v>34</v>
      </c>
      <c r="C52" s="10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</row>
    <row r="53" spans="1:17" ht="15" customHeight="1" x14ac:dyDescent="0.2">
      <c r="A53" s="121"/>
      <c r="B53" s="105" t="s">
        <v>35</v>
      </c>
      <c r="C53" s="10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</row>
    <row r="54" spans="1:17" ht="15" customHeight="1" x14ac:dyDescent="0.2">
      <c r="A54" s="121"/>
      <c r="B54" s="105" t="s">
        <v>36</v>
      </c>
      <c r="C54" s="10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</row>
    <row r="55" spans="1:17" ht="15" customHeight="1" x14ac:dyDescent="0.2">
      <c r="A55" s="121"/>
      <c r="B55" s="105" t="s">
        <v>37</v>
      </c>
      <c r="C55" s="10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</row>
    <row r="56" spans="1:17" ht="15" customHeight="1" thickBot="1" x14ac:dyDescent="0.25">
      <c r="A56" s="116"/>
      <c r="B56" s="110" t="s">
        <v>42</v>
      </c>
      <c r="C56" s="130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</row>
    <row r="57" spans="1:17" ht="15" customHeight="1" thickTop="1" x14ac:dyDescent="0.2">
      <c r="A57" s="122" t="s">
        <v>39</v>
      </c>
      <c r="B57" s="186" t="s">
        <v>40</v>
      </c>
      <c r="C57" s="187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ht="15" customHeight="1" thickBot="1" x14ac:dyDescent="0.25">
      <c r="A58" s="123"/>
      <c r="B58" s="16" t="s">
        <v>41</v>
      </c>
      <c r="C58" s="1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</row>
    <row r="59" spans="1:17" ht="15" customHeight="1" thickTop="1" thickBot="1" x14ac:dyDescent="0.25">
      <c r="A59" s="152"/>
      <c r="B59" s="149" t="s">
        <v>47</v>
      </c>
      <c r="C59" s="151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39"/>
      <c r="Q59" s="39"/>
    </row>
    <row r="60" spans="1:17" ht="15" customHeight="1" thickTop="1" thickBot="1" x14ac:dyDescent="0.25">
      <c r="A60" s="146" t="s">
        <v>67</v>
      </c>
      <c r="B60" s="147"/>
      <c r="C60" s="148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43"/>
      <c r="P60" s="39"/>
      <c r="Q60" s="39"/>
    </row>
    <row r="61" spans="1:17" ht="15" customHeight="1" thickTop="1" thickBot="1" x14ac:dyDescent="0.25">
      <c r="A61" s="149" t="s">
        <v>44</v>
      </c>
      <c r="B61" s="150"/>
      <c r="C61" s="151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37"/>
      <c r="P61" s="51"/>
      <c r="Q61" s="56">
        <v>1650</v>
      </c>
    </row>
    <row r="62" spans="1:17" ht="15" customHeight="1" thickTop="1" thickBot="1" x14ac:dyDescent="0.25">
      <c r="A62" s="143" t="s">
        <v>50</v>
      </c>
      <c r="B62" s="144"/>
      <c r="C62" s="145"/>
      <c r="D62" s="19"/>
      <c r="E62" s="20"/>
      <c r="F62" s="21"/>
      <c r="G62" s="21"/>
      <c r="H62" s="21"/>
      <c r="I62" s="19"/>
      <c r="J62" s="20"/>
      <c r="K62" s="21"/>
      <c r="L62" s="21"/>
      <c r="M62" s="21"/>
      <c r="N62" s="19"/>
      <c r="O62" s="38"/>
      <c r="P62" s="40"/>
      <c r="Q62" s="57">
        <v>1354.88</v>
      </c>
    </row>
    <row r="63" spans="1:17" ht="15" customHeight="1" thickTop="1" thickBot="1" x14ac:dyDescent="0.25">
      <c r="A63" s="140" t="s">
        <v>49</v>
      </c>
      <c r="B63" s="141"/>
      <c r="C63" s="142"/>
      <c r="D63" s="19"/>
      <c r="E63" s="20"/>
      <c r="F63" s="21"/>
      <c r="G63" s="21"/>
      <c r="H63" s="21"/>
      <c r="I63" s="19"/>
      <c r="J63" s="20"/>
      <c r="K63" s="21"/>
      <c r="L63" s="21"/>
      <c r="M63" s="21"/>
      <c r="N63" s="19"/>
      <c r="O63" s="38"/>
      <c r="P63" s="41"/>
      <c r="Q63" s="58">
        <v>295.12</v>
      </c>
    </row>
    <row r="64" spans="1:17" ht="15" customHeight="1" x14ac:dyDescent="0.2">
      <c r="A64" s="60"/>
      <c r="B64" s="60"/>
      <c r="C64" s="60"/>
      <c r="D64" s="60"/>
      <c r="E64" s="67"/>
      <c r="I64" s="60"/>
      <c r="J64" s="67"/>
      <c r="N64" s="60"/>
      <c r="O64" s="67"/>
      <c r="Q64" s="68"/>
    </row>
    <row r="65" spans="1:17" ht="15" customHeight="1" x14ac:dyDescent="0.2">
      <c r="A65" s="185"/>
      <c r="B65" s="185"/>
      <c r="C65" s="185"/>
      <c r="D65" s="185"/>
      <c r="E65" s="185"/>
      <c r="F65" s="185"/>
      <c r="G65" s="185"/>
      <c r="H65" s="185"/>
      <c r="I65" s="185"/>
      <c r="J65" s="185"/>
      <c r="K65" s="185"/>
      <c r="L65" s="185"/>
      <c r="M65" s="185"/>
      <c r="N65" s="185"/>
      <c r="O65" s="185"/>
      <c r="P65" s="185"/>
      <c r="Q65" s="185"/>
    </row>
    <row r="67" spans="1:17" s="46" customFormat="1" x14ac:dyDescent="0.2">
      <c r="C67" s="45" t="s">
        <v>73</v>
      </c>
      <c r="E67" s="47">
        <f>E61-(E62+E63)</f>
        <v>0</v>
      </c>
      <c r="G67" s="47">
        <f>G61-(G62+G63)</f>
        <v>0</v>
      </c>
      <c r="I67" s="47">
        <f>I61-(I62+I63)</f>
        <v>0</v>
      </c>
      <c r="K67" s="47">
        <f>K61-(K62+K63)</f>
        <v>0</v>
      </c>
      <c r="M67" s="47">
        <f>M61-(M62+M63)</f>
        <v>0</v>
      </c>
      <c r="O67" s="47">
        <f>O61-(O62+O63)</f>
        <v>0</v>
      </c>
      <c r="Q67" s="47">
        <f>Q61-(Q62+Q63)</f>
        <v>0</v>
      </c>
    </row>
    <row r="68" spans="1:17" s="48" customFormat="1" x14ac:dyDescent="0.2">
      <c r="E68" s="50" t="str">
        <f>IF(E67=0,"ok","合計・再掲が不一致")</f>
        <v>ok</v>
      </c>
      <c r="G68" s="50" t="str">
        <f>IF(G67=0,"ok","合計・再掲が不一致")</f>
        <v>ok</v>
      </c>
      <c r="I68" s="50" t="str">
        <f>IF(I67=0,"ok","合計・再掲が不一致")</f>
        <v>ok</v>
      </c>
      <c r="K68" s="50" t="str">
        <f>IF(K67=0,"ok","合計・再掲が不一致")</f>
        <v>ok</v>
      </c>
      <c r="M68" s="50" t="str">
        <f>IF(M67=0,"ok","合計・再掲が不一致")</f>
        <v>ok</v>
      </c>
      <c r="O68" s="50" t="str">
        <f>IF(O67=0,"ok","合計・再掲が不一致")</f>
        <v>ok</v>
      </c>
      <c r="Q68" s="50" t="str">
        <f>IF(Q67=0,"ok","合計・再掲が不一致")</f>
        <v>ok</v>
      </c>
    </row>
  </sheetData>
  <mergeCells count="63">
    <mergeCell ref="A65:Q65"/>
    <mergeCell ref="A63:C63"/>
    <mergeCell ref="A62:C62"/>
    <mergeCell ref="B52:C52"/>
    <mergeCell ref="B36:C36"/>
    <mergeCell ref="B37:C37"/>
    <mergeCell ref="A61:C61"/>
    <mergeCell ref="B48:C48"/>
    <mergeCell ref="A60:C60"/>
    <mergeCell ref="A57:A59"/>
    <mergeCell ref="B55:C55"/>
    <mergeCell ref="B39:B45"/>
    <mergeCell ref="B59:C59"/>
    <mergeCell ref="B56:C56"/>
    <mergeCell ref="B57:C57"/>
    <mergeCell ref="B50:C50"/>
    <mergeCell ref="P6:Q6"/>
    <mergeCell ref="B46:C46"/>
    <mergeCell ref="B33:C33"/>
    <mergeCell ref="D6:E6"/>
    <mergeCell ref="F6:G6"/>
    <mergeCell ref="H6:I6"/>
    <mergeCell ref="B19:C19"/>
    <mergeCell ref="B22:C22"/>
    <mergeCell ref="B35:C35"/>
    <mergeCell ref="N6:O6"/>
    <mergeCell ref="B20:C20"/>
    <mergeCell ref="B30:C30"/>
    <mergeCell ref="B25:C25"/>
    <mergeCell ref="B23:C23"/>
    <mergeCell ref="A6:A7"/>
    <mergeCell ref="B8:C8"/>
    <mergeCell ref="B10:C10"/>
    <mergeCell ref="B6:C7"/>
    <mergeCell ref="A8:A9"/>
    <mergeCell ref="B9:C9"/>
    <mergeCell ref="A29:A33"/>
    <mergeCell ref="A10:A14"/>
    <mergeCell ref="B13:C13"/>
    <mergeCell ref="B53:C53"/>
    <mergeCell ref="B17:C17"/>
    <mergeCell ref="B29:C29"/>
    <mergeCell ref="B34:C34"/>
    <mergeCell ref="B26:C26"/>
    <mergeCell ref="B24:C24"/>
    <mergeCell ref="B32:C32"/>
    <mergeCell ref="A15:A28"/>
    <mergeCell ref="B16:C16"/>
    <mergeCell ref="A34:A56"/>
    <mergeCell ref="B47:C47"/>
    <mergeCell ref="B38:C38"/>
    <mergeCell ref="B49:C49"/>
    <mergeCell ref="B51:C51"/>
    <mergeCell ref="B54:C54"/>
    <mergeCell ref="L6:M6"/>
    <mergeCell ref="B28:C28"/>
    <mergeCell ref="B31:C31"/>
    <mergeCell ref="B27:C27"/>
    <mergeCell ref="B15:C15"/>
    <mergeCell ref="J6:K6"/>
    <mergeCell ref="B14:C14"/>
    <mergeCell ref="B18:C18"/>
    <mergeCell ref="B21:C21"/>
  </mergeCells>
  <phoneticPr fontId="2"/>
  <conditionalFormatting sqref="E67:Q67">
    <cfRule type="cellIs" dxfId="0" priority="1" stopIfTrue="1" operator="notEqual">
      <formula>0</formula>
    </cfRule>
  </conditionalFormatting>
  <printOptions horizontalCentered="1" verticalCentered="1"/>
  <pageMargins left="0.78740157480314965" right="0.78740157480314965" top="0.19685039370078741" bottom="0.27559055118110237" header="0.51181102362204722" footer="0.51181102362204722"/>
  <pageSetup paperSize="9" scale="8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K34"/>
  <sheetViews>
    <sheetView workbookViewId="0">
      <selection activeCell="M7" sqref="M7"/>
    </sheetView>
  </sheetViews>
  <sheetFormatPr defaultRowHeight="13.2" x14ac:dyDescent="0.2"/>
  <cols>
    <col min="1" max="1" width="4.109375" style="69" customWidth="1"/>
    <col min="2" max="2" width="5.6640625" style="69" customWidth="1"/>
    <col min="3" max="3" width="8" style="69" customWidth="1"/>
    <col min="4" max="8" width="15.6640625" style="70" customWidth="1"/>
    <col min="9" max="9" width="9" style="69"/>
    <col min="10" max="10" width="10.77734375" style="69" customWidth="1"/>
    <col min="11" max="255" width="9" style="69"/>
    <col min="256" max="256" width="4.109375" style="69" customWidth="1"/>
    <col min="257" max="257" width="5.6640625" style="69" customWidth="1"/>
    <col min="258" max="258" width="8" style="69" customWidth="1"/>
    <col min="259" max="264" width="15.6640625" style="69" customWidth="1"/>
    <col min="265" max="265" width="9" style="69"/>
    <col min="266" max="266" width="10.77734375" style="69" customWidth="1"/>
    <col min="267" max="511" width="9" style="69"/>
    <col min="512" max="512" width="4.109375" style="69" customWidth="1"/>
    <col min="513" max="513" width="5.6640625" style="69" customWidth="1"/>
    <col min="514" max="514" width="8" style="69" customWidth="1"/>
    <col min="515" max="520" width="15.6640625" style="69" customWidth="1"/>
    <col min="521" max="521" width="9" style="69"/>
    <col min="522" max="522" width="10.77734375" style="69" customWidth="1"/>
    <col min="523" max="767" width="9" style="69"/>
    <col min="768" max="768" width="4.109375" style="69" customWidth="1"/>
    <col min="769" max="769" width="5.6640625" style="69" customWidth="1"/>
    <col min="770" max="770" width="8" style="69" customWidth="1"/>
    <col min="771" max="776" width="15.6640625" style="69" customWidth="1"/>
    <col min="777" max="777" width="9" style="69"/>
    <col min="778" max="778" width="10.77734375" style="69" customWidth="1"/>
    <col min="779" max="1023" width="9" style="69"/>
    <col min="1024" max="1024" width="4.109375" style="69" customWidth="1"/>
    <col min="1025" max="1025" width="5.6640625" style="69" customWidth="1"/>
    <col min="1026" max="1026" width="8" style="69" customWidth="1"/>
    <col min="1027" max="1032" width="15.6640625" style="69" customWidth="1"/>
    <col min="1033" max="1033" width="9" style="69"/>
    <col min="1034" max="1034" width="10.77734375" style="69" customWidth="1"/>
    <col min="1035" max="1279" width="9" style="69"/>
    <col min="1280" max="1280" width="4.109375" style="69" customWidth="1"/>
    <col min="1281" max="1281" width="5.6640625" style="69" customWidth="1"/>
    <col min="1282" max="1282" width="8" style="69" customWidth="1"/>
    <col min="1283" max="1288" width="15.6640625" style="69" customWidth="1"/>
    <col min="1289" max="1289" width="9" style="69"/>
    <col min="1290" max="1290" width="10.77734375" style="69" customWidth="1"/>
    <col min="1291" max="1535" width="9" style="69"/>
    <col min="1536" max="1536" width="4.109375" style="69" customWidth="1"/>
    <col min="1537" max="1537" width="5.6640625" style="69" customWidth="1"/>
    <col min="1538" max="1538" width="8" style="69" customWidth="1"/>
    <col min="1539" max="1544" width="15.6640625" style="69" customWidth="1"/>
    <col min="1545" max="1545" width="9" style="69"/>
    <col min="1546" max="1546" width="10.77734375" style="69" customWidth="1"/>
    <col min="1547" max="1791" width="9" style="69"/>
    <col min="1792" max="1792" width="4.109375" style="69" customWidth="1"/>
    <col min="1793" max="1793" width="5.6640625" style="69" customWidth="1"/>
    <col min="1794" max="1794" width="8" style="69" customWidth="1"/>
    <col min="1795" max="1800" width="15.6640625" style="69" customWidth="1"/>
    <col min="1801" max="1801" width="9" style="69"/>
    <col min="1802" max="1802" width="10.77734375" style="69" customWidth="1"/>
    <col min="1803" max="2047" width="9" style="69"/>
    <col min="2048" max="2048" width="4.109375" style="69" customWidth="1"/>
    <col min="2049" max="2049" width="5.6640625" style="69" customWidth="1"/>
    <col min="2050" max="2050" width="8" style="69" customWidth="1"/>
    <col min="2051" max="2056" width="15.6640625" style="69" customWidth="1"/>
    <col min="2057" max="2057" width="9" style="69"/>
    <col min="2058" max="2058" width="10.77734375" style="69" customWidth="1"/>
    <col min="2059" max="2303" width="9" style="69"/>
    <col min="2304" max="2304" width="4.109375" style="69" customWidth="1"/>
    <col min="2305" max="2305" width="5.6640625" style="69" customWidth="1"/>
    <col min="2306" max="2306" width="8" style="69" customWidth="1"/>
    <col min="2307" max="2312" width="15.6640625" style="69" customWidth="1"/>
    <col min="2313" max="2313" width="9" style="69"/>
    <col min="2314" max="2314" width="10.77734375" style="69" customWidth="1"/>
    <col min="2315" max="2559" width="9" style="69"/>
    <col min="2560" max="2560" width="4.109375" style="69" customWidth="1"/>
    <col min="2561" max="2561" width="5.6640625" style="69" customWidth="1"/>
    <col min="2562" max="2562" width="8" style="69" customWidth="1"/>
    <col min="2563" max="2568" width="15.6640625" style="69" customWidth="1"/>
    <col min="2569" max="2569" width="9" style="69"/>
    <col min="2570" max="2570" width="10.77734375" style="69" customWidth="1"/>
    <col min="2571" max="2815" width="9" style="69"/>
    <col min="2816" max="2816" width="4.109375" style="69" customWidth="1"/>
    <col min="2817" max="2817" width="5.6640625" style="69" customWidth="1"/>
    <col min="2818" max="2818" width="8" style="69" customWidth="1"/>
    <col min="2819" max="2824" width="15.6640625" style="69" customWidth="1"/>
    <col min="2825" max="2825" width="9" style="69"/>
    <col min="2826" max="2826" width="10.77734375" style="69" customWidth="1"/>
    <col min="2827" max="3071" width="9" style="69"/>
    <col min="3072" max="3072" width="4.109375" style="69" customWidth="1"/>
    <col min="3073" max="3073" width="5.6640625" style="69" customWidth="1"/>
    <col min="3074" max="3074" width="8" style="69" customWidth="1"/>
    <col min="3075" max="3080" width="15.6640625" style="69" customWidth="1"/>
    <col min="3081" max="3081" width="9" style="69"/>
    <col min="3082" max="3082" width="10.77734375" style="69" customWidth="1"/>
    <col min="3083" max="3327" width="9" style="69"/>
    <col min="3328" max="3328" width="4.109375" style="69" customWidth="1"/>
    <col min="3329" max="3329" width="5.6640625" style="69" customWidth="1"/>
    <col min="3330" max="3330" width="8" style="69" customWidth="1"/>
    <col min="3331" max="3336" width="15.6640625" style="69" customWidth="1"/>
    <col min="3337" max="3337" width="9" style="69"/>
    <col min="3338" max="3338" width="10.77734375" style="69" customWidth="1"/>
    <col min="3339" max="3583" width="9" style="69"/>
    <col min="3584" max="3584" width="4.109375" style="69" customWidth="1"/>
    <col min="3585" max="3585" width="5.6640625" style="69" customWidth="1"/>
    <col min="3586" max="3586" width="8" style="69" customWidth="1"/>
    <col min="3587" max="3592" width="15.6640625" style="69" customWidth="1"/>
    <col min="3593" max="3593" width="9" style="69"/>
    <col min="3594" max="3594" width="10.77734375" style="69" customWidth="1"/>
    <col min="3595" max="3839" width="9" style="69"/>
    <col min="3840" max="3840" width="4.109375" style="69" customWidth="1"/>
    <col min="3841" max="3841" width="5.6640625" style="69" customWidth="1"/>
    <col min="3842" max="3842" width="8" style="69" customWidth="1"/>
    <col min="3843" max="3848" width="15.6640625" style="69" customWidth="1"/>
    <col min="3849" max="3849" width="9" style="69"/>
    <col min="3850" max="3850" width="10.77734375" style="69" customWidth="1"/>
    <col min="3851" max="4095" width="9" style="69"/>
    <col min="4096" max="4096" width="4.109375" style="69" customWidth="1"/>
    <col min="4097" max="4097" width="5.6640625" style="69" customWidth="1"/>
    <col min="4098" max="4098" width="8" style="69" customWidth="1"/>
    <col min="4099" max="4104" width="15.6640625" style="69" customWidth="1"/>
    <col min="4105" max="4105" width="9" style="69"/>
    <col min="4106" max="4106" width="10.77734375" style="69" customWidth="1"/>
    <col min="4107" max="4351" width="9" style="69"/>
    <col min="4352" max="4352" width="4.109375" style="69" customWidth="1"/>
    <col min="4353" max="4353" width="5.6640625" style="69" customWidth="1"/>
    <col min="4354" max="4354" width="8" style="69" customWidth="1"/>
    <col min="4355" max="4360" width="15.6640625" style="69" customWidth="1"/>
    <col min="4361" max="4361" width="9" style="69"/>
    <col min="4362" max="4362" width="10.77734375" style="69" customWidth="1"/>
    <col min="4363" max="4607" width="9" style="69"/>
    <col min="4608" max="4608" width="4.109375" style="69" customWidth="1"/>
    <col min="4609" max="4609" width="5.6640625" style="69" customWidth="1"/>
    <col min="4610" max="4610" width="8" style="69" customWidth="1"/>
    <col min="4611" max="4616" width="15.6640625" style="69" customWidth="1"/>
    <col min="4617" max="4617" width="9" style="69"/>
    <col min="4618" max="4618" width="10.77734375" style="69" customWidth="1"/>
    <col min="4619" max="4863" width="9" style="69"/>
    <col min="4864" max="4864" width="4.109375" style="69" customWidth="1"/>
    <col min="4865" max="4865" width="5.6640625" style="69" customWidth="1"/>
    <col min="4866" max="4866" width="8" style="69" customWidth="1"/>
    <col min="4867" max="4872" width="15.6640625" style="69" customWidth="1"/>
    <col min="4873" max="4873" width="9" style="69"/>
    <col min="4874" max="4874" width="10.77734375" style="69" customWidth="1"/>
    <col min="4875" max="5119" width="9" style="69"/>
    <col min="5120" max="5120" width="4.109375" style="69" customWidth="1"/>
    <col min="5121" max="5121" width="5.6640625" style="69" customWidth="1"/>
    <col min="5122" max="5122" width="8" style="69" customWidth="1"/>
    <col min="5123" max="5128" width="15.6640625" style="69" customWidth="1"/>
    <col min="5129" max="5129" width="9" style="69"/>
    <col min="5130" max="5130" width="10.77734375" style="69" customWidth="1"/>
    <col min="5131" max="5375" width="9" style="69"/>
    <col min="5376" max="5376" width="4.109375" style="69" customWidth="1"/>
    <col min="5377" max="5377" width="5.6640625" style="69" customWidth="1"/>
    <col min="5378" max="5378" width="8" style="69" customWidth="1"/>
    <col min="5379" max="5384" width="15.6640625" style="69" customWidth="1"/>
    <col min="5385" max="5385" width="9" style="69"/>
    <col min="5386" max="5386" width="10.77734375" style="69" customWidth="1"/>
    <col min="5387" max="5631" width="9" style="69"/>
    <col min="5632" max="5632" width="4.109375" style="69" customWidth="1"/>
    <col min="5633" max="5633" width="5.6640625" style="69" customWidth="1"/>
    <col min="5634" max="5634" width="8" style="69" customWidth="1"/>
    <col min="5635" max="5640" width="15.6640625" style="69" customWidth="1"/>
    <col min="5641" max="5641" width="9" style="69"/>
    <col min="5642" max="5642" width="10.77734375" style="69" customWidth="1"/>
    <col min="5643" max="5887" width="9" style="69"/>
    <col min="5888" max="5888" width="4.109375" style="69" customWidth="1"/>
    <col min="5889" max="5889" width="5.6640625" style="69" customWidth="1"/>
    <col min="5890" max="5890" width="8" style="69" customWidth="1"/>
    <col min="5891" max="5896" width="15.6640625" style="69" customWidth="1"/>
    <col min="5897" max="5897" width="9" style="69"/>
    <col min="5898" max="5898" width="10.77734375" style="69" customWidth="1"/>
    <col min="5899" max="6143" width="9" style="69"/>
    <col min="6144" max="6144" width="4.109375" style="69" customWidth="1"/>
    <col min="6145" max="6145" width="5.6640625" style="69" customWidth="1"/>
    <col min="6146" max="6146" width="8" style="69" customWidth="1"/>
    <col min="6147" max="6152" width="15.6640625" style="69" customWidth="1"/>
    <col min="6153" max="6153" width="9" style="69"/>
    <col min="6154" max="6154" width="10.77734375" style="69" customWidth="1"/>
    <col min="6155" max="6399" width="9" style="69"/>
    <col min="6400" max="6400" width="4.109375" style="69" customWidth="1"/>
    <col min="6401" max="6401" width="5.6640625" style="69" customWidth="1"/>
    <col min="6402" max="6402" width="8" style="69" customWidth="1"/>
    <col min="6403" max="6408" width="15.6640625" style="69" customWidth="1"/>
    <col min="6409" max="6409" width="9" style="69"/>
    <col min="6410" max="6410" width="10.77734375" style="69" customWidth="1"/>
    <col min="6411" max="6655" width="9" style="69"/>
    <col min="6656" max="6656" width="4.109375" style="69" customWidth="1"/>
    <col min="6657" max="6657" width="5.6640625" style="69" customWidth="1"/>
    <col min="6658" max="6658" width="8" style="69" customWidth="1"/>
    <col min="6659" max="6664" width="15.6640625" style="69" customWidth="1"/>
    <col min="6665" max="6665" width="9" style="69"/>
    <col min="6666" max="6666" width="10.77734375" style="69" customWidth="1"/>
    <col min="6667" max="6911" width="9" style="69"/>
    <col min="6912" max="6912" width="4.109375" style="69" customWidth="1"/>
    <col min="6913" max="6913" width="5.6640625" style="69" customWidth="1"/>
    <col min="6914" max="6914" width="8" style="69" customWidth="1"/>
    <col min="6915" max="6920" width="15.6640625" style="69" customWidth="1"/>
    <col min="6921" max="6921" width="9" style="69"/>
    <col min="6922" max="6922" width="10.77734375" style="69" customWidth="1"/>
    <col min="6923" max="7167" width="9" style="69"/>
    <col min="7168" max="7168" width="4.109375" style="69" customWidth="1"/>
    <col min="7169" max="7169" width="5.6640625" style="69" customWidth="1"/>
    <col min="7170" max="7170" width="8" style="69" customWidth="1"/>
    <col min="7171" max="7176" width="15.6640625" style="69" customWidth="1"/>
    <col min="7177" max="7177" width="9" style="69"/>
    <col min="7178" max="7178" width="10.77734375" style="69" customWidth="1"/>
    <col min="7179" max="7423" width="9" style="69"/>
    <col min="7424" max="7424" width="4.109375" style="69" customWidth="1"/>
    <col min="7425" max="7425" width="5.6640625" style="69" customWidth="1"/>
    <col min="7426" max="7426" width="8" style="69" customWidth="1"/>
    <col min="7427" max="7432" width="15.6640625" style="69" customWidth="1"/>
    <col min="7433" max="7433" width="9" style="69"/>
    <col min="7434" max="7434" width="10.77734375" style="69" customWidth="1"/>
    <col min="7435" max="7679" width="9" style="69"/>
    <col min="7680" max="7680" width="4.109375" style="69" customWidth="1"/>
    <col min="7681" max="7681" width="5.6640625" style="69" customWidth="1"/>
    <col min="7682" max="7682" width="8" style="69" customWidth="1"/>
    <col min="7683" max="7688" width="15.6640625" style="69" customWidth="1"/>
    <col min="7689" max="7689" width="9" style="69"/>
    <col min="7690" max="7690" width="10.77734375" style="69" customWidth="1"/>
    <col min="7691" max="7935" width="9" style="69"/>
    <col min="7936" max="7936" width="4.109375" style="69" customWidth="1"/>
    <col min="7937" max="7937" width="5.6640625" style="69" customWidth="1"/>
    <col min="7938" max="7938" width="8" style="69" customWidth="1"/>
    <col min="7939" max="7944" width="15.6640625" style="69" customWidth="1"/>
    <col min="7945" max="7945" width="9" style="69"/>
    <col min="7946" max="7946" width="10.77734375" style="69" customWidth="1"/>
    <col min="7947" max="8191" width="9" style="69"/>
    <col min="8192" max="8192" width="4.109375" style="69" customWidth="1"/>
    <col min="8193" max="8193" width="5.6640625" style="69" customWidth="1"/>
    <col min="8194" max="8194" width="8" style="69" customWidth="1"/>
    <col min="8195" max="8200" width="15.6640625" style="69" customWidth="1"/>
    <col min="8201" max="8201" width="9" style="69"/>
    <col min="8202" max="8202" width="10.77734375" style="69" customWidth="1"/>
    <col min="8203" max="8447" width="9" style="69"/>
    <col min="8448" max="8448" width="4.109375" style="69" customWidth="1"/>
    <col min="8449" max="8449" width="5.6640625" style="69" customWidth="1"/>
    <col min="8450" max="8450" width="8" style="69" customWidth="1"/>
    <col min="8451" max="8456" width="15.6640625" style="69" customWidth="1"/>
    <col min="8457" max="8457" width="9" style="69"/>
    <col min="8458" max="8458" width="10.77734375" style="69" customWidth="1"/>
    <col min="8459" max="8703" width="9" style="69"/>
    <col min="8704" max="8704" width="4.109375" style="69" customWidth="1"/>
    <col min="8705" max="8705" width="5.6640625" style="69" customWidth="1"/>
    <col min="8706" max="8706" width="8" style="69" customWidth="1"/>
    <col min="8707" max="8712" width="15.6640625" style="69" customWidth="1"/>
    <col min="8713" max="8713" width="9" style="69"/>
    <col min="8714" max="8714" width="10.77734375" style="69" customWidth="1"/>
    <col min="8715" max="8959" width="9" style="69"/>
    <col min="8960" max="8960" width="4.109375" style="69" customWidth="1"/>
    <col min="8961" max="8961" width="5.6640625" style="69" customWidth="1"/>
    <col min="8962" max="8962" width="8" style="69" customWidth="1"/>
    <col min="8963" max="8968" width="15.6640625" style="69" customWidth="1"/>
    <col min="8969" max="8969" width="9" style="69"/>
    <col min="8970" max="8970" width="10.77734375" style="69" customWidth="1"/>
    <col min="8971" max="9215" width="9" style="69"/>
    <col min="9216" max="9216" width="4.109375" style="69" customWidth="1"/>
    <col min="9217" max="9217" width="5.6640625" style="69" customWidth="1"/>
    <col min="9218" max="9218" width="8" style="69" customWidth="1"/>
    <col min="9219" max="9224" width="15.6640625" style="69" customWidth="1"/>
    <col min="9225" max="9225" width="9" style="69"/>
    <col min="9226" max="9226" width="10.77734375" style="69" customWidth="1"/>
    <col min="9227" max="9471" width="9" style="69"/>
    <col min="9472" max="9472" width="4.109375" style="69" customWidth="1"/>
    <col min="9473" max="9473" width="5.6640625" style="69" customWidth="1"/>
    <col min="9474" max="9474" width="8" style="69" customWidth="1"/>
    <col min="9475" max="9480" width="15.6640625" style="69" customWidth="1"/>
    <col min="9481" max="9481" width="9" style="69"/>
    <col min="9482" max="9482" width="10.77734375" style="69" customWidth="1"/>
    <col min="9483" max="9727" width="9" style="69"/>
    <col min="9728" max="9728" width="4.109375" style="69" customWidth="1"/>
    <col min="9729" max="9729" width="5.6640625" style="69" customWidth="1"/>
    <col min="9730" max="9730" width="8" style="69" customWidth="1"/>
    <col min="9731" max="9736" width="15.6640625" style="69" customWidth="1"/>
    <col min="9737" max="9737" width="9" style="69"/>
    <col min="9738" max="9738" width="10.77734375" style="69" customWidth="1"/>
    <col min="9739" max="9983" width="9" style="69"/>
    <col min="9984" max="9984" width="4.109375" style="69" customWidth="1"/>
    <col min="9985" max="9985" width="5.6640625" style="69" customWidth="1"/>
    <col min="9986" max="9986" width="8" style="69" customWidth="1"/>
    <col min="9987" max="9992" width="15.6640625" style="69" customWidth="1"/>
    <col min="9993" max="9993" width="9" style="69"/>
    <col min="9994" max="9994" width="10.77734375" style="69" customWidth="1"/>
    <col min="9995" max="10239" width="9" style="69"/>
    <col min="10240" max="10240" width="4.109375" style="69" customWidth="1"/>
    <col min="10241" max="10241" width="5.6640625" style="69" customWidth="1"/>
    <col min="10242" max="10242" width="8" style="69" customWidth="1"/>
    <col min="10243" max="10248" width="15.6640625" style="69" customWidth="1"/>
    <col min="10249" max="10249" width="9" style="69"/>
    <col min="10250" max="10250" width="10.77734375" style="69" customWidth="1"/>
    <col min="10251" max="10495" width="9" style="69"/>
    <col min="10496" max="10496" width="4.109375" style="69" customWidth="1"/>
    <col min="10497" max="10497" width="5.6640625" style="69" customWidth="1"/>
    <col min="10498" max="10498" width="8" style="69" customWidth="1"/>
    <col min="10499" max="10504" width="15.6640625" style="69" customWidth="1"/>
    <col min="10505" max="10505" width="9" style="69"/>
    <col min="10506" max="10506" width="10.77734375" style="69" customWidth="1"/>
    <col min="10507" max="10751" width="9" style="69"/>
    <col min="10752" max="10752" width="4.109375" style="69" customWidth="1"/>
    <col min="10753" max="10753" width="5.6640625" style="69" customWidth="1"/>
    <col min="10754" max="10754" width="8" style="69" customWidth="1"/>
    <col min="10755" max="10760" width="15.6640625" style="69" customWidth="1"/>
    <col min="10761" max="10761" width="9" style="69"/>
    <col min="10762" max="10762" width="10.77734375" style="69" customWidth="1"/>
    <col min="10763" max="11007" width="9" style="69"/>
    <col min="11008" max="11008" width="4.109375" style="69" customWidth="1"/>
    <col min="11009" max="11009" width="5.6640625" style="69" customWidth="1"/>
    <col min="11010" max="11010" width="8" style="69" customWidth="1"/>
    <col min="11011" max="11016" width="15.6640625" style="69" customWidth="1"/>
    <col min="11017" max="11017" width="9" style="69"/>
    <col min="11018" max="11018" width="10.77734375" style="69" customWidth="1"/>
    <col min="11019" max="11263" width="9" style="69"/>
    <col min="11264" max="11264" width="4.109375" style="69" customWidth="1"/>
    <col min="11265" max="11265" width="5.6640625" style="69" customWidth="1"/>
    <col min="11266" max="11266" width="8" style="69" customWidth="1"/>
    <col min="11267" max="11272" width="15.6640625" style="69" customWidth="1"/>
    <col min="11273" max="11273" width="9" style="69"/>
    <col min="11274" max="11274" width="10.77734375" style="69" customWidth="1"/>
    <col min="11275" max="11519" width="9" style="69"/>
    <col min="11520" max="11520" width="4.109375" style="69" customWidth="1"/>
    <col min="11521" max="11521" width="5.6640625" style="69" customWidth="1"/>
    <col min="11522" max="11522" width="8" style="69" customWidth="1"/>
    <col min="11523" max="11528" width="15.6640625" style="69" customWidth="1"/>
    <col min="11529" max="11529" width="9" style="69"/>
    <col min="11530" max="11530" width="10.77734375" style="69" customWidth="1"/>
    <col min="11531" max="11775" width="9" style="69"/>
    <col min="11776" max="11776" width="4.109375" style="69" customWidth="1"/>
    <col min="11777" max="11777" width="5.6640625" style="69" customWidth="1"/>
    <col min="11778" max="11778" width="8" style="69" customWidth="1"/>
    <col min="11779" max="11784" width="15.6640625" style="69" customWidth="1"/>
    <col min="11785" max="11785" width="9" style="69"/>
    <col min="11786" max="11786" width="10.77734375" style="69" customWidth="1"/>
    <col min="11787" max="12031" width="9" style="69"/>
    <col min="12032" max="12032" width="4.109375" style="69" customWidth="1"/>
    <col min="12033" max="12033" width="5.6640625" style="69" customWidth="1"/>
    <col min="12034" max="12034" width="8" style="69" customWidth="1"/>
    <col min="12035" max="12040" width="15.6640625" style="69" customWidth="1"/>
    <col min="12041" max="12041" width="9" style="69"/>
    <col min="12042" max="12042" width="10.77734375" style="69" customWidth="1"/>
    <col min="12043" max="12287" width="9" style="69"/>
    <col min="12288" max="12288" width="4.109375" style="69" customWidth="1"/>
    <col min="12289" max="12289" width="5.6640625" style="69" customWidth="1"/>
    <col min="12290" max="12290" width="8" style="69" customWidth="1"/>
    <col min="12291" max="12296" width="15.6640625" style="69" customWidth="1"/>
    <col min="12297" max="12297" width="9" style="69"/>
    <col min="12298" max="12298" width="10.77734375" style="69" customWidth="1"/>
    <col min="12299" max="12543" width="9" style="69"/>
    <col min="12544" max="12544" width="4.109375" style="69" customWidth="1"/>
    <col min="12545" max="12545" width="5.6640625" style="69" customWidth="1"/>
    <col min="12546" max="12546" width="8" style="69" customWidth="1"/>
    <col min="12547" max="12552" width="15.6640625" style="69" customWidth="1"/>
    <col min="12553" max="12553" width="9" style="69"/>
    <col min="12554" max="12554" width="10.77734375" style="69" customWidth="1"/>
    <col min="12555" max="12799" width="9" style="69"/>
    <col min="12800" max="12800" width="4.109375" style="69" customWidth="1"/>
    <col min="12801" max="12801" width="5.6640625" style="69" customWidth="1"/>
    <col min="12802" max="12802" width="8" style="69" customWidth="1"/>
    <col min="12803" max="12808" width="15.6640625" style="69" customWidth="1"/>
    <col min="12809" max="12809" width="9" style="69"/>
    <col min="12810" max="12810" width="10.77734375" style="69" customWidth="1"/>
    <col min="12811" max="13055" width="9" style="69"/>
    <col min="13056" max="13056" width="4.109375" style="69" customWidth="1"/>
    <col min="13057" max="13057" width="5.6640625" style="69" customWidth="1"/>
    <col min="13058" max="13058" width="8" style="69" customWidth="1"/>
    <col min="13059" max="13064" width="15.6640625" style="69" customWidth="1"/>
    <col min="13065" max="13065" width="9" style="69"/>
    <col min="13066" max="13066" width="10.77734375" style="69" customWidth="1"/>
    <col min="13067" max="13311" width="9" style="69"/>
    <col min="13312" max="13312" width="4.109375" style="69" customWidth="1"/>
    <col min="13313" max="13313" width="5.6640625" style="69" customWidth="1"/>
    <col min="13314" max="13314" width="8" style="69" customWidth="1"/>
    <col min="13315" max="13320" width="15.6640625" style="69" customWidth="1"/>
    <col min="13321" max="13321" width="9" style="69"/>
    <col min="13322" max="13322" width="10.77734375" style="69" customWidth="1"/>
    <col min="13323" max="13567" width="9" style="69"/>
    <col min="13568" max="13568" width="4.109375" style="69" customWidth="1"/>
    <col min="13569" max="13569" width="5.6640625" style="69" customWidth="1"/>
    <col min="13570" max="13570" width="8" style="69" customWidth="1"/>
    <col min="13571" max="13576" width="15.6640625" style="69" customWidth="1"/>
    <col min="13577" max="13577" width="9" style="69"/>
    <col min="13578" max="13578" width="10.77734375" style="69" customWidth="1"/>
    <col min="13579" max="13823" width="9" style="69"/>
    <col min="13824" max="13824" width="4.109375" style="69" customWidth="1"/>
    <col min="13825" max="13825" width="5.6640625" style="69" customWidth="1"/>
    <col min="13826" max="13826" width="8" style="69" customWidth="1"/>
    <col min="13827" max="13832" width="15.6640625" style="69" customWidth="1"/>
    <col min="13833" max="13833" width="9" style="69"/>
    <col min="13834" max="13834" width="10.77734375" style="69" customWidth="1"/>
    <col min="13835" max="14079" width="9" style="69"/>
    <col min="14080" max="14080" width="4.109375" style="69" customWidth="1"/>
    <col min="14081" max="14081" width="5.6640625" style="69" customWidth="1"/>
    <col min="14082" max="14082" width="8" style="69" customWidth="1"/>
    <col min="14083" max="14088" width="15.6640625" style="69" customWidth="1"/>
    <col min="14089" max="14089" width="9" style="69"/>
    <col min="14090" max="14090" width="10.77734375" style="69" customWidth="1"/>
    <col min="14091" max="14335" width="9" style="69"/>
    <col min="14336" max="14336" width="4.109375" style="69" customWidth="1"/>
    <col min="14337" max="14337" width="5.6640625" style="69" customWidth="1"/>
    <col min="14338" max="14338" width="8" style="69" customWidth="1"/>
    <col min="14339" max="14344" width="15.6640625" style="69" customWidth="1"/>
    <col min="14345" max="14345" width="9" style="69"/>
    <col min="14346" max="14346" width="10.77734375" style="69" customWidth="1"/>
    <col min="14347" max="14591" width="9" style="69"/>
    <col min="14592" max="14592" width="4.109375" style="69" customWidth="1"/>
    <col min="14593" max="14593" width="5.6640625" style="69" customWidth="1"/>
    <col min="14594" max="14594" width="8" style="69" customWidth="1"/>
    <col min="14595" max="14600" width="15.6640625" style="69" customWidth="1"/>
    <col min="14601" max="14601" width="9" style="69"/>
    <col min="14602" max="14602" width="10.77734375" style="69" customWidth="1"/>
    <col min="14603" max="14847" width="9" style="69"/>
    <col min="14848" max="14848" width="4.109375" style="69" customWidth="1"/>
    <col min="14849" max="14849" width="5.6640625" style="69" customWidth="1"/>
    <col min="14850" max="14850" width="8" style="69" customWidth="1"/>
    <col min="14851" max="14856" width="15.6640625" style="69" customWidth="1"/>
    <col min="14857" max="14857" width="9" style="69"/>
    <col min="14858" max="14858" width="10.77734375" style="69" customWidth="1"/>
    <col min="14859" max="15103" width="9" style="69"/>
    <col min="15104" max="15104" width="4.109375" style="69" customWidth="1"/>
    <col min="15105" max="15105" width="5.6640625" style="69" customWidth="1"/>
    <col min="15106" max="15106" width="8" style="69" customWidth="1"/>
    <col min="15107" max="15112" width="15.6640625" style="69" customWidth="1"/>
    <col min="15113" max="15113" width="9" style="69"/>
    <col min="15114" max="15114" width="10.77734375" style="69" customWidth="1"/>
    <col min="15115" max="15359" width="9" style="69"/>
    <col min="15360" max="15360" width="4.109375" style="69" customWidth="1"/>
    <col min="15361" max="15361" width="5.6640625" style="69" customWidth="1"/>
    <col min="15362" max="15362" width="8" style="69" customWidth="1"/>
    <col min="15363" max="15368" width="15.6640625" style="69" customWidth="1"/>
    <col min="15369" max="15369" width="9" style="69"/>
    <col min="15370" max="15370" width="10.77734375" style="69" customWidth="1"/>
    <col min="15371" max="15615" width="9" style="69"/>
    <col min="15616" max="15616" width="4.109375" style="69" customWidth="1"/>
    <col min="15617" max="15617" width="5.6640625" style="69" customWidth="1"/>
    <col min="15618" max="15618" width="8" style="69" customWidth="1"/>
    <col min="15619" max="15624" width="15.6640625" style="69" customWidth="1"/>
    <col min="15625" max="15625" width="9" style="69"/>
    <col min="15626" max="15626" width="10.77734375" style="69" customWidth="1"/>
    <col min="15627" max="15871" width="9" style="69"/>
    <col min="15872" max="15872" width="4.109375" style="69" customWidth="1"/>
    <col min="15873" max="15873" width="5.6640625" style="69" customWidth="1"/>
    <col min="15874" max="15874" width="8" style="69" customWidth="1"/>
    <col min="15875" max="15880" width="15.6640625" style="69" customWidth="1"/>
    <col min="15881" max="15881" width="9" style="69"/>
    <col min="15882" max="15882" width="10.77734375" style="69" customWidth="1"/>
    <col min="15883" max="16127" width="9" style="69"/>
    <col min="16128" max="16128" width="4.109375" style="69" customWidth="1"/>
    <col min="16129" max="16129" width="5.6640625" style="69" customWidth="1"/>
    <col min="16130" max="16130" width="8" style="69" customWidth="1"/>
    <col min="16131" max="16136" width="15.6640625" style="69" customWidth="1"/>
    <col min="16137" max="16137" width="9" style="69"/>
    <col min="16138" max="16138" width="10.77734375" style="69" customWidth="1"/>
    <col min="16139" max="16383" width="9" style="69"/>
    <col min="16384" max="16384" width="9" style="69" customWidth="1"/>
  </cols>
  <sheetData>
    <row r="1" spans="1:11" ht="23.25" customHeight="1" x14ac:dyDescent="0.2">
      <c r="A1" s="93" t="s">
        <v>94</v>
      </c>
      <c r="H1" s="71" t="s">
        <v>93</v>
      </c>
    </row>
    <row r="2" spans="1:11" ht="23.25" customHeight="1" x14ac:dyDescent="0.2">
      <c r="A2" s="44" t="s">
        <v>77</v>
      </c>
      <c r="H2" s="71"/>
    </row>
    <row r="3" spans="1:11" ht="28.5" customHeight="1" thickBot="1" x14ac:dyDescent="0.25">
      <c r="H3" s="71"/>
    </row>
    <row r="4" spans="1:11" ht="29.25" customHeight="1" thickBot="1" x14ac:dyDescent="0.25">
      <c r="A4" s="170" t="s">
        <v>78</v>
      </c>
      <c r="B4" s="171"/>
      <c r="C4" s="172"/>
      <c r="D4" s="94" t="s">
        <v>84</v>
      </c>
      <c r="E4" s="96" t="s">
        <v>91</v>
      </c>
      <c r="F4" s="92" t="s">
        <v>79</v>
      </c>
      <c r="G4" s="95" t="s">
        <v>92</v>
      </c>
      <c r="H4" s="72" t="s">
        <v>80</v>
      </c>
    </row>
    <row r="5" spans="1:11" ht="28.5" customHeight="1" thickBot="1" x14ac:dyDescent="0.25">
      <c r="A5" s="170" t="s">
        <v>81</v>
      </c>
      <c r="B5" s="171"/>
      <c r="C5" s="172"/>
      <c r="D5" s="73">
        <v>3548.57</v>
      </c>
      <c r="E5" s="73">
        <v>443.57</v>
      </c>
      <c r="F5" s="73">
        <f t="shared" ref="F5:F18" si="0">SUM(D5:E5)</f>
        <v>3992.1400000000003</v>
      </c>
      <c r="G5" s="73">
        <v>443.57</v>
      </c>
      <c r="H5" s="74">
        <f>SUM(F5:G5)</f>
        <v>4435.71</v>
      </c>
    </row>
    <row r="6" spans="1:11" ht="28.5" customHeight="1" thickBot="1" x14ac:dyDescent="0.25">
      <c r="A6" s="170" t="s">
        <v>82</v>
      </c>
      <c r="B6" s="171"/>
      <c r="C6" s="172"/>
      <c r="D6" s="73">
        <v>451.43</v>
      </c>
      <c r="E6" s="73">
        <v>56.43</v>
      </c>
      <c r="F6" s="73">
        <f t="shared" si="0"/>
        <v>507.86</v>
      </c>
      <c r="G6" s="73">
        <v>56.43</v>
      </c>
      <c r="H6" s="74">
        <f>SUM(F6:G6)</f>
        <v>564.29</v>
      </c>
    </row>
    <row r="7" spans="1:11" ht="30" customHeight="1" x14ac:dyDescent="0.2">
      <c r="A7" s="173" t="s">
        <v>83</v>
      </c>
      <c r="B7" s="176" t="s">
        <v>52</v>
      </c>
      <c r="C7" s="177"/>
      <c r="D7" s="75">
        <f>ROUND($H7*$D$5/($D$5+$E$5),2)</f>
        <v>177.78</v>
      </c>
      <c r="E7" s="75">
        <f>ROUND($H7*$E$5/($D$5+$E$5),2)</f>
        <v>22.22</v>
      </c>
      <c r="F7" s="76">
        <f t="shared" si="0"/>
        <v>200</v>
      </c>
      <c r="G7" s="76"/>
      <c r="H7" s="77">
        <v>200</v>
      </c>
      <c r="I7" s="78"/>
      <c r="J7" s="78">
        <f>H7-(F7+G7)</f>
        <v>0</v>
      </c>
      <c r="K7" s="69" t="str">
        <f>IF(J7=0,"ok","要端数調整")</f>
        <v>ok</v>
      </c>
    </row>
    <row r="8" spans="1:11" ht="30" customHeight="1" x14ac:dyDescent="0.2">
      <c r="A8" s="174"/>
      <c r="B8" s="166" t="s">
        <v>51</v>
      </c>
      <c r="C8" s="166"/>
      <c r="D8" s="80">
        <f>ROUND($H8*$D$5/($D$5+$E$5+$G$5),2)</f>
        <v>80</v>
      </c>
      <c r="E8" s="80">
        <f>ROUND($H8*$E$5/($D$5+$E$5+$G$5),2)</f>
        <v>10</v>
      </c>
      <c r="F8" s="80">
        <f t="shared" si="0"/>
        <v>90</v>
      </c>
      <c r="G8" s="80">
        <f>ROUND($H8*$G$5/($D$5+$E$5+$G$5),2)</f>
        <v>10</v>
      </c>
      <c r="H8" s="81">
        <v>100</v>
      </c>
      <c r="I8" s="78"/>
      <c r="J8" s="69">
        <f t="shared" ref="J8:J32" si="1">H8-(F8+G8)</f>
        <v>0</v>
      </c>
      <c r="K8" s="69" t="str">
        <f t="shared" ref="K8:K33" si="2">IF(J8=0,"ok","要端数調整")</f>
        <v>ok</v>
      </c>
    </row>
    <row r="9" spans="1:11" ht="30" customHeight="1" x14ac:dyDescent="0.2">
      <c r="A9" s="174"/>
      <c r="B9" s="161" t="s">
        <v>8</v>
      </c>
      <c r="C9" s="161"/>
      <c r="D9" s="80">
        <f>ROUND($H9*$D$5/($D$5+$E$5+$G$5),2)</f>
        <v>8</v>
      </c>
      <c r="E9" s="80">
        <f>ROUND($H9*$E$5/($D$5+$E$5+$G$5),2)</f>
        <v>1</v>
      </c>
      <c r="F9" s="80">
        <f t="shared" si="0"/>
        <v>9</v>
      </c>
      <c r="G9" s="80">
        <f>ROUND($H9*$G$5/($D$5+$E$5+$G$5),2)</f>
        <v>1</v>
      </c>
      <c r="H9" s="81">
        <v>10</v>
      </c>
      <c r="I9" s="78"/>
      <c r="J9" s="69">
        <f t="shared" si="1"/>
        <v>0</v>
      </c>
      <c r="K9" s="69" t="str">
        <f t="shared" si="2"/>
        <v>ok</v>
      </c>
    </row>
    <row r="10" spans="1:11" ht="30" customHeight="1" x14ac:dyDescent="0.2">
      <c r="A10" s="174"/>
      <c r="B10" s="161" t="s">
        <v>13</v>
      </c>
      <c r="C10" s="161"/>
      <c r="D10" s="80">
        <f>ROUND($H10*$D$5/($D$5+$E$5),2)</f>
        <v>26.67</v>
      </c>
      <c r="E10" s="80">
        <f>ROUND($H10*$E$5/($D$5+$E$5),2)</f>
        <v>3.33</v>
      </c>
      <c r="F10" s="82">
        <f t="shared" si="0"/>
        <v>30</v>
      </c>
      <c r="G10" s="82"/>
      <c r="H10" s="81">
        <v>30</v>
      </c>
      <c r="I10" s="78"/>
      <c r="J10" s="69">
        <f t="shared" si="1"/>
        <v>0</v>
      </c>
      <c r="K10" s="69" t="str">
        <f t="shared" si="2"/>
        <v>ok</v>
      </c>
    </row>
    <row r="11" spans="1:11" ht="30" customHeight="1" x14ac:dyDescent="0.2">
      <c r="A11" s="174"/>
      <c r="B11" s="161" t="s">
        <v>15</v>
      </c>
      <c r="C11" s="161"/>
      <c r="D11" s="80">
        <f>ROUND($H11*$D$5/($D$5+$E$5),2)</f>
        <v>8.89</v>
      </c>
      <c r="E11" s="80">
        <f>ROUND($H11*$E$5/($D$5+$E$5),2)</f>
        <v>1.1100000000000001</v>
      </c>
      <c r="F11" s="82">
        <f t="shared" si="0"/>
        <v>10</v>
      </c>
      <c r="G11" s="82"/>
      <c r="H11" s="81">
        <v>10</v>
      </c>
      <c r="I11" s="78"/>
      <c r="J11" s="69">
        <f t="shared" si="1"/>
        <v>0</v>
      </c>
      <c r="K11" s="69" t="str">
        <f t="shared" si="2"/>
        <v>ok</v>
      </c>
    </row>
    <row r="12" spans="1:11" ht="30" customHeight="1" x14ac:dyDescent="0.2">
      <c r="A12" s="174"/>
      <c r="B12" s="161" t="s">
        <v>53</v>
      </c>
      <c r="C12" s="178"/>
      <c r="D12" s="80">
        <f>ROUND($H12*$D$5/($D$5+$E$5),2)</f>
        <v>13.33</v>
      </c>
      <c r="E12" s="80">
        <f>ROUND($H12*$E$5/($D$5+$E$5),2)</f>
        <v>1.67</v>
      </c>
      <c r="F12" s="80">
        <f t="shared" si="0"/>
        <v>15</v>
      </c>
      <c r="G12" s="82"/>
      <c r="H12" s="81">
        <v>15</v>
      </c>
      <c r="I12" s="78"/>
      <c r="J12" s="69">
        <f t="shared" si="1"/>
        <v>0</v>
      </c>
      <c r="K12" s="69" t="str">
        <f t="shared" si="2"/>
        <v>ok</v>
      </c>
    </row>
    <row r="13" spans="1:11" ht="30" customHeight="1" x14ac:dyDescent="0.2">
      <c r="A13" s="174"/>
      <c r="B13" s="161" t="s">
        <v>16</v>
      </c>
      <c r="C13" s="178"/>
      <c r="D13" s="80">
        <f>ROUND($H13*$D$5/($D$5+$E$5+$G$5),2)</f>
        <v>16</v>
      </c>
      <c r="E13" s="80">
        <f>ROUND($H13*$E$5/($D$5+$E$5+$G$5),2)</f>
        <v>2</v>
      </c>
      <c r="F13" s="80">
        <f t="shared" si="0"/>
        <v>18</v>
      </c>
      <c r="G13" s="80">
        <f>ROUND($H13*$G$5/($D$5+$E$5+$G$5),2)</f>
        <v>2</v>
      </c>
      <c r="H13" s="81">
        <v>20</v>
      </c>
      <c r="I13" s="78"/>
      <c r="J13" s="78">
        <f>H13-(F13+G13)</f>
        <v>0</v>
      </c>
      <c r="K13" s="69" t="str">
        <f t="shared" si="2"/>
        <v>ok</v>
      </c>
    </row>
    <row r="14" spans="1:11" ht="30" customHeight="1" x14ac:dyDescent="0.2">
      <c r="A14" s="174"/>
      <c r="B14" s="179" t="s">
        <v>54</v>
      </c>
      <c r="C14" s="180"/>
      <c r="D14" s="80">
        <f>ROUND($H14*$D$5/($D$5+$E$5),2)</f>
        <v>13.33</v>
      </c>
      <c r="E14" s="80">
        <f>ROUND($H14*$E$5/($D$5+$E$5),2)</f>
        <v>1.67</v>
      </c>
      <c r="F14" s="82">
        <f t="shared" si="0"/>
        <v>15</v>
      </c>
      <c r="G14" s="82"/>
      <c r="H14" s="81">
        <v>15</v>
      </c>
      <c r="I14" s="78"/>
      <c r="J14" s="69">
        <f t="shared" si="1"/>
        <v>0</v>
      </c>
      <c r="K14" s="69" t="str">
        <f t="shared" si="2"/>
        <v>ok</v>
      </c>
    </row>
    <row r="15" spans="1:11" ht="30" customHeight="1" x14ac:dyDescent="0.2">
      <c r="A15" s="174"/>
      <c r="B15" s="161" t="s">
        <v>55</v>
      </c>
      <c r="C15" s="178"/>
      <c r="D15" s="80">
        <f>ROUND($H15*$D$5/($D$5+$E$5),2)</f>
        <v>13.33</v>
      </c>
      <c r="E15" s="80">
        <f>ROUND($H15*$E$5/($D$5+$E$5),2)</f>
        <v>1.67</v>
      </c>
      <c r="F15" s="82">
        <f t="shared" si="0"/>
        <v>15</v>
      </c>
      <c r="G15" s="82"/>
      <c r="H15" s="81">
        <v>15</v>
      </c>
      <c r="I15" s="78"/>
      <c r="J15" s="69">
        <f t="shared" si="1"/>
        <v>0</v>
      </c>
      <c r="K15" s="69" t="str">
        <f t="shared" si="2"/>
        <v>ok</v>
      </c>
    </row>
    <row r="16" spans="1:11" ht="30" customHeight="1" x14ac:dyDescent="0.2">
      <c r="A16" s="174"/>
      <c r="B16" s="161" t="s">
        <v>24</v>
      </c>
      <c r="C16" s="161"/>
      <c r="D16" s="80">
        <f>ROUND($H16*$D$5/($D$5+$E$5+$G$5),2)</f>
        <v>40</v>
      </c>
      <c r="E16" s="80">
        <f>ROUND($H16*$E$5/($D$5+$E$5+$G$5),2)</f>
        <v>5</v>
      </c>
      <c r="F16" s="80">
        <f t="shared" si="0"/>
        <v>45</v>
      </c>
      <c r="G16" s="80">
        <f>ROUND($H16*$G$5/($D$5+$E$5+$G$5),2)</f>
        <v>5</v>
      </c>
      <c r="H16" s="81">
        <v>50</v>
      </c>
      <c r="I16" s="78"/>
      <c r="J16" s="69">
        <f t="shared" si="1"/>
        <v>0</v>
      </c>
      <c r="K16" s="69" t="str">
        <f t="shared" si="2"/>
        <v>ok</v>
      </c>
    </row>
    <row r="17" spans="1:11" ht="30" customHeight="1" x14ac:dyDescent="0.2">
      <c r="A17" s="174"/>
      <c r="B17" s="166" t="s">
        <v>71</v>
      </c>
      <c r="C17" s="166"/>
      <c r="D17" s="80">
        <f>ROUND($H17*$D$5/($D$5+$E$5+$G$5),2)</f>
        <v>8</v>
      </c>
      <c r="E17" s="80">
        <f>ROUND($H17*$E$5/($D$5+$E$5+$G$5),2)</f>
        <v>1</v>
      </c>
      <c r="F17" s="80">
        <f t="shared" si="0"/>
        <v>9</v>
      </c>
      <c r="G17" s="80">
        <f>ROUND($H17*$G$5/($D$5+$E$5+$G$5),2)</f>
        <v>1</v>
      </c>
      <c r="H17" s="81">
        <v>10</v>
      </c>
      <c r="I17" s="78"/>
      <c r="J17" s="69">
        <f t="shared" si="1"/>
        <v>0</v>
      </c>
      <c r="K17" s="69" t="str">
        <f t="shared" si="2"/>
        <v>ok</v>
      </c>
    </row>
    <row r="18" spans="1:11" ht="30" customHeight="1" x14ac:dyDescent="0.2">
      <c r="A18" s="174"/>
      <c r="B18" s="161" t="s">
        <v>25</v>
      </c>
      <c r="C18" s="161"/>
      <c r="D18" s="80">
        <f>ROUND($H18*$D$5/($D$5+$E$5+$G$5),2)</f>
        <v>32</v>
      </c>
      <c r="E18" s="80">
        <f>ROUND($H18*$E$5/($D$5+$E$5+$G$5),2)</f>
        <v>4</v>
      </c>
      <c r="F18" s="80">
        <f t="shared" si="0"/>
        <v>36</v>
      </c>
      <c r="G18" s="80">
        <f>ROUND($H18*$G$5/($D$5+$E$5+$G$5),2)</f>
        <v>4</v>
      </c>
      <c r="H18" s="81">
        <v>40</v>
      </c>
      <c r="I18" s="78"/>
      <c r="J18" s="69">
        <f t="shared" si="1"/>
        <v>0</v>
      </c>
      <c r="K18" s="69" t="str">
        <f t="shared" si="2"/>
        <v>ok</v>
      </c>
    </row>
    <row r="19" spans="1:11" ht="30" customHeight="1" x14ac:dyDescent="0.2">
      <c r="A19" s="174"/>
      <c r="B19" s="161" t="s">
        <v>56</v>
      </c>
      <c r="C19" s="161"/>
      <c r="D19" s="80"/>
      <c r="E19" s="80"/>
      <c r="F19" s="82"/>
      <c r="G19" s="82"/>
      <c r="H19" s="81"/>
      <c r="I19" s="78"/>
      <c r="J19" s="69">
        <f t="shared" si="1"/>
        <v>0</v>
      </c>
      <c r="K19" s="69" t="str">
        <f t="shared" si="2"/>
        <v>ok</v>
      </c>
    </row>
    <row r="20" spans="1:11" ht="30" customHeight="1" x14ac:dyDescent="0.2">
      <c r="A20" s="174"/>
      <c r="B20" s="169" t="s">
        <v>31</v>
      </c>
      <c r="C20" s="79" t="s">
        <v>27</v>
      </c>
      <c r="D20" s="80"/>
      <c r="E20" s="80"/>
      <c r="F20" s="80"/>
      <c r="G20" s="80"/>
      <c r="H20" s="81"/>
      <c r="I20" s="78"/>
      <c r="J20" s="69">
        <f t="shared" si="1"/>
        <v>0</v>
      </c>
      <c r="K20" s="69" t="str">
        <f t="shared" si="2"/>
        <v>ok</v>
      </c>
    </row>
    <row r="21" spans="1:11" ht="30" customHeight="1" x14ac:dyDescent="0.2">
      <c r="A21" s="174"/>
      <c r="B21" s="169"/>
      <c r="C21" s="79" t="s">
        <v>28</v>
      </c>
      <c r="D21" s="80"/>
      <c r="E21" s="80"/>
      <c r="F21" s="80"/>
      <c r="G21" s="80"/>
      <c r="H21" s="81"/>
      <c r="I21" s="78"/>
      <c r="J21" s="69">
        <f t="shared" si="1"/>
        <v>0</v>
      </c>
      <c r="K21" s="69" t="str">
        <f t="shared" si="2"/>
        <v>ok</v>
      </c>
    </row>
    <row r="22" spans="1:11" ht="30" customHeight="1" x14ac:dyDescent="0.2">
      <c r="A22" s="174"/>
      <c r="B22" s="169"/>
      <c r="C22" s="79" t="s">
        <v>16</v>
      </c>
      <c r="D22" s="80"/>
      <c r="E22" s="80"/>
      <c r="F22" s="80"/>
      <c r="G22" s="80"/>
      <c r="H22" s="81"/>
      <c r="I22" s="78"/>
      <c r="J22" s="69">
        <f>H22-(F22+G22)</f>
        <v>0</v>
      </c>
      <c r="K22" s="69" t="str">
        <f t="shared" si="2"/>
        <v>ok</v>
      </c>
    </row>
    <row r="23" spans="1:11" ht="30" customHeight="1" x14ac:dyDescent="0.2">
      <c r="A23" s="174"/>
      <c r="B23" s="169"/>
      <c r="C23" s="79" t="s">
        <v>57</v>
      </c>
      <c r="D23" s="80"/>
      <c r="E23" s="80"/>
      <c r="F23" s="80"/>
      <c r="G23" s="80"/>
      <c r="H23" s="81"/>
      <c r="I23" s="78"/>
      <c r="J23" s="69">
        <f>H23-(F23+G23)</f>
        <v>0</v>
      </c>
      <c r="K23" s="69" t="str">
        <f t="shared" si="2"/>
        <v>ok</v>
      </c>
    </row>
    <row r="24" spans="1:11" ht="30" customHeight="1" x14ac:dyDescent="0.2">
      <c r="A24" s="174"/>
      <c r="B24" s="161" t="s">
        <v>30</v>
      </c>
      <c r="C24" s="161"/>
      <c r="D24" s="80"/>
      <c r="E24" s="80"/>
      <c r="F24" s="80"/>
      <c r="G24" s="80"/>
      <c r="H24" s="81"/>
      <c r="I24" s="78"/>
      <c r="J24" s="69">
        <f t="shared" si="1"/>
        <v>0</v>
      </c>
      <c r="K24" s="69" t="str">
        <f t="shared" si="2"/>
        <v>ok</v>
      </c>
    </row>
    <row r="25" spans="1:11" ht="30" customHeight="1" x14ac:dyDescent="0.2">
      <c r="A25" s="174"/>
      <c r="B25" s="161" t="s">
        <v>58</v>
      </c>
      <c r="C25" s="161"/>
      <c r="D25" s="80"/>
      <c r="E25" s="80"/>
      <c r="F25" s="80"/>
      <c r="G25" s="82"/>
      <c r="H25" s="81"/>
      <c r="I25" s="78"/>
      <c r="J25" s="69">
        <f t="shared" si="1"/>
        <v>0</v>
      </c>
      <c r="K25" s="69" t="str">
        <f t="shared" si="2"/>
        <v>ok</v>
      </c>
    </row>
    <row r="26" spans="1:11" ht="30" customHeight="1" x14ac:dyDescent="0.2">
      <c r="A26" s="174"/>
      <c r="B26" s="161" t="s">
        <v>32</v>
      </c>
      <c r="C26" s="161"/>
      <c r="D26" s="80"/>
      <c r="E26" s="80"/>
      <c r="F26" s="80"/>
      <c r="G26" s="80"/>
      <c r="H26" s="81"/>
      <c r="I26" s="78"/>
      <c r="J26" s="69">
        <f t="shared" si="1"/>
        <v>0</v>
      </c>
      <c r="K26" s="69" t="str">
        <f t="shared" si="2"/>
        <v>ok</v>
      </c>
    </row>
    <row r="27" spans="1:11" ht="30" customHeight="1" x14ac:dyDescent="0.2">
      <c r="A27" s="174"/>
      <c r="B27" s="164" t="s">
        <v>33</v>
      </c>
      <c r="C27" s="165"/>
      <c r="D27" s="80"/>
      <c r="E27" s="80"/>
      <c r="F27" s="80"/>
      <c r="G27" s="80"/>
      <c r="H27" s="81"/>
      <c r="I27" s="78"/>
      <c r="J27" s="69">
        <f t="shared" si="1"/>
        <v>0</v>
      </c>
      <c r="K27" s="69" t="str">
        <f t="shared" si="2"/>
        <v>ok</v>
      </c>
    </row>
    <row r="28" spans="1:11" ht="30" customHeight="1" x14ac:dyDescent="0.2">
      <c r="A28" s="174"/>
      <c r="B28" s="164" t="s">
        <v>34</v>
      </c>
      <c r="C28" s="165"/>
      <c r="D28" s="80"/>
      <c r="E28" s="80"/>
      <c r="F28" s="80"/>
      <c r="G28" s="80"/>
      <c r="H28" s="81"/>
      <c r="I28" s="78"/>
      <c r="J28" s="69">
        <f t="shared" si="1"/>
        <v>0</v>
      </c>
      <c r="K28" s="69" t="str">
        <f t="shared" si="2"/>
        <v>ok</v>
      </c>
    </row>
    <row r="29" spans="1:11" ht="30" customHeight="1" x14ac:dyDescent="0.2">
      <c r="A29" s="174"/>
      <c r="B29" s="164" t="s">
        <v>35</v>
      </c>
      <c r="C29" s="165"/>
      <c r="D29" s="80"/>
      <c r="E29" s="80"/>
      <c r="F29" s="80"/>
      <c r="G29" s="80"/>
      <c r="H29" s="81"/>
      <c r="I29" s="78"/>
      <c r="J29" s="69">
        <f t="shared" si="1"/>
        <v>0</v>
      </c>
      <c r="K29" s="69" t="str">
        <f t="shared" si="2"/>
        <v>ok</v>
      </c>
    </row>
    <row r="30" spans="1:11" ht="30" customHeight="1" x14ac:dyDescent="0.2">
      <c r="A30" s="174"/>
      <c r="B30" s="164" t="s">
        <v>36</v>
      </c>
      <c r="C30" s="165"/>
      <c r="D30" s="80"/>
      <c r="E30" s="80"/>
      <c r="F30" s="80"/>
      <c r="G30" s="80"/>
      <c r="H30" s="81"/>
      <c r="I30" s="78"/>
      <c r="J30" s="69">
        <f t="shared" si="1"/>
        <v>0</v>
      </c>
      <c r="K30" s="69" t="str">
        <f t="shared" si="2"/>
        <v>ok</v>
      </c>
    </row>
    <row r="31" spans="1:11" ht="30" customHeight="1" x14ac:dyDescent="0.2">
      <c r="A31" s="174"/>
      <c r="B31" s="166" t="s">
        <v>37</v>
      </c>
      <c r="C31" s="166"/>
      <c r="D31" s="83"/>
      <c r="E31" s="83"/>
      <c r="F31" s="83"/>
      <c r="G31" s="83"/>
      <c r="H31" s="84"/>
      <c r="I31" s="78"/>
      <c r="J31" s="69">
        <f t="shared" si="1"/>
        <v>0</v>
      </c>
      <c r="K31" s="69" t="str">
        <f t="shared" si="2"/>
        <v>ok</v>
      </c>
    </row>
    <row r="32" spans="1:11" ht="30" customHeight="1" x14ac:dyDescent="0.2">
      <c r="A32" s="174"/>
      <c r="B32" s="164" t="s">
        <v>40</v>
      </c>
      <c r="C32" s="165"/>
      <c r="D32" s="80"/>
      <c r="E32" s="80"/>
      <c r="F32" s="80"/>
      <c r="G32" s="80"/>
      <c r="H32" s="81"/>
      <c r="I32" s="78"/>
      <c r="J32" s="69">
        <f t="shared" si="1"/>
        <v>0</v>
      </c>
      <c r="K32" s="69" t="str">
        <f t="shared" si="2"/>
        <v>ok</v>
      </c>
    </row>
    <row r="33" spans="1:11" ht="30" customHeight="1" thickBot="1" x14ac:dyDescent="0.25">
      <c r="A33" s="175"/>
      <c r="B33" s="167" t="s">
        <v>41</v>
      </c>
      <c r="C33" s="168"/>
      <c r="D33" s="85">
        <f>ROUND($H33*$D$5/$H$5,2)</f>
        <v>80</v>
      </c>
      <c r="E33" s="85">
        <f>ROUND($H33*$E$5/$H$5,2)</f>
        <v>10</v>
      </c>
      <c r="F33" s="85">
        <f>SUM(D33:E33)</f>
        <v>90</v>
      </c>
      <c r="G33" s="85">
        <f>ROUND($H33*$G$5/$H$5,2)</f>
        <v>10</v>
      </c>
      <c r="H33" s="86">
        <v>100</v>
      </c>
      <c r="I33" s="78"/>
      <c r="J33" s="69">
        <f>H33-(F33+G33)</f>
        <v>0</v>
      </c>
      <c r="K33" s="69" t="str">
        <f t="shared" si="2"/>
        <v>ok</v>
      </c>
    </row>
    <row r="34" spans="1:11" ht="30.75" customHeight="1" thickBot="1" x14ac:dyDescent="0.25">
      <c r="A34" s="162" t="s">
        <v>80</v>
      </c>
      <c r="B34" s="163"/>
      <c r="C34" s="163"/>
      <c r="D34" s="87">
        <f t="shared" ref="D34:H34" si="3">D5+D6</f>
        <v>4000</v>
      </c>
      <c r="E34" s="87">
        <f t="shared" si="3"/>
        <v>500</v>
      </c>
      <c r="F34" s="87">
        <f t="shared" si="3"/>
        <v>4500</v>
      </c>
      <c r="G34" s="87">
        <f t="shared" si="3"/>
        <v>500</v>
      </c>
      <c r="H34" s="87">
        <f t="shared" si="3"/>
        <v>5000</v>
      </c>
    </row>
  </sheetData>
  <mergeCells count="29">
    <mergeCell ref="A4:C4"/>
    <mergeCell ref="A5:C5"/>
    <mergeCell ref="A6:C6"/>
    <mergeCell ref="A7:A33"/>
    <mergeCell ref="B7:C7"/>
    <mergeCell ref="B8:C8"/>
    <mergeCell ref="B9:C9"/>
    <mergeCell ref="B10:C10"/>
    <mergeCell ref="B11:C11"/>
    <mergeCell ref="B12:C12"/>
    <mergeCell ref="B27:C27"/>
    <mergeCell ref="B13:C13"/>
    <mergeCell ref="B14:C14"/>
    <mergeCell ref="B15:C15"/>
    <mergeCell ref="B16:C16"/>
    <mergeCell ref="B17:C17"/>
    <mergeCell ref="B18:C18"/>
    <mergeCell ref="B19:C19"/>
    <mergeCell ref="B20:B23"/>
    <mergeCell ref="B24:C24"/>
    <mergeCell ref="B25:C25"/>
    <mergeCell ref="B26:C26"/>
    <mergeCell ref="A34:C34"/>
    <mergeCell ref="B28:C28"/>
    <mergeCell ref="B29:C29"/>
    <mergeCell ref="B30:C30"/>
    <mergeCell ref="B31:C31"/>
    <mergeCell ref="B32:C32"/>
    <mergeCell ref="B33:C33"/>
  </mergeCells>
  <phoneticPr fontId="2"/>
  <printOptions horizontalCentered="1" verticalCentered="1"/>
  <pageMargins left="1.0236220472440944" right="0.59055118110236227" top="0.8" bottom="0.78740157480314965" header="0.5" footer="0.51181102362204722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9</vt:i4>
      </vt:variant>
    </vt:vector>
  </HeadingPairs>
  <TitlesOfParts>
    <vt:vector size="18" baseType="lpstr">
      <vt:lpstr>事業別</vt:lpstr>
      <vt:lpstr>階層別（全体）</vt:lpstr>
      <vt:lpstr>階層別（特養ホーム）</vt:lpstr>
      <vt:lpstr>階層別（老人短期入所施設）</vt:lpstr>
      <vt:lpstr>階層別（自由提案事業）</vt:lpstr>
      <vt:lpstr>共用面積算出表</vt:lpstr>
      <vt:lpstr>記入例（事業別）</vt:lpstr>
      <vt:lpstr>記入例（階層別）</vt:lpstr>
      <vt:lpstr>記入例（共用面積算出表）</vt:lpstr>
      <vt:lpstr>'階層別（自由提案事業）'!Print_Area</vt:lpstr>
      <vt:lpstr>'階層別（全体）'!Print_Area</vt:lpstr>
      <vt:lpstr>'階層別（特養ホーム）'!Print_Area</vt:lpstr>
      <vt:lpstr>'階層別（老人短期入所施設）'!Print_Area</vt:lpstr>
      <vt:lpstr>'記入例（階層別）'!Print_Area</vt:lpstr>
      <vt:lpstr>'記入例（共用面積算出表）'!Print_Area</vt:lpstr>
      <vt:lpstr>'記入例（事業別）'!Print_Area</vt:lpstr>
      <vt:lpstr>共用面積算出表!Print_Area</vt:lpstr>
      <vt:lpstr>事業別!Print_Area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市川　純子</cp:lastModifiedBy>
  <cp:lastPrinted>2022-05-31T04:34:10Z</cp:lastPrinted>
  <dcterms:created xsi:type="dcterms:W3CDTF">2002-06-18T11:13:06Z</dcterms:created>
  <dcterms:modified xsi:type="dcterms:W3CDTF">2025-05-22T07:33:40Z</dcterms:modified>
</cp:coreProperties>
</file>