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480" windowHeight="9450"/>
  </bookViews>
  <sheets>
    <sheet name="算定根拠" sheetId="6" r:id="rId1"/>
  </sheets>
  <definedNames>
    <definedName name="_xlnm.Print_Area" localSheetId="0">算定根拠!$A$1:$J$49</definedName>
  </definedNames>
  <calcPr calcId="145621"/>
</workbook>
</file>

<file path=xl/calcChain.xml><?xml version="1.0" encoding="utf-8"?>
<calcChain xmlns="http://schemas.openxmlformats.org/spreadsheetml/2006/main">
  <c r="G37" i="6" l="1"/>
  <c r="H37" i="6"/>
  <c r="G22" i="6"/>
  <c r="H22" i="6" s="1"/>
  <c r="G19" i="6"/>
  <c r="H19" i="6"/>
  <c r="G16" i="6"/>
  <c r="H16" i="6" s="1"/>
  <c r="H17" i="6" s="1"/>
  <c r="G13" i="6"/>
  <c r="H13" i="6"/>
  <c r="G10" i="6"/>
  <c r="H10" i="6" s="1"/>
  <c r="G7" i="6"/>
  <c r="H7" i="6"/>
  <c r="G31" i="6"/>
  <c r="H31" i="6" s="1"/>
  <c r="G28" i="6"/>
  <c r="H28" i="6"/>
  <c r="G25" i="6"/>
  <c r="H25" i="6" s="1"/>
  <c r="G34" i="6"/>
  <c r="H34" i="6"/>
  <c r="G36" i="6"/>
  <c r="H36" i="6" s="1"/>
  <c r="G21" i="6"/>
  <c r="H21" i="6"/>
  <c r="G18" i="6"/>
  <c r="H18" i="6" s="1"/>
  <c r="H20" i="6" s="1"/>
  <c r="G15" i="6"/>
  <c r="H15" i="6"/>
  <c r="G12" i="6"/>
  <c r="H12" i="6" s="1"/>
  <c r="H14" i="6" s="1"/>
  <c r="G9" i="6"/>
  <c r="H9" i="6"/>
  <c r="H11" i="6" s="1"/>
  <c r="G6" i="6"/>
  <c r="H6" i="6" s="1"/>
  <c r="H8" i="6" s="1"/>
  <c r="G30" i="6"/>
  <c r="H30" i="6"/>
  <c r="G27" i="6"/>
  <c r="H27" i="6" s="1"/>
  <c r="H29" i="6" s="1"/>
  <c r="G24" i="6"/>
  <c r="H24" i="6"/>
  <c r="G33" i="6"/>
  <c r="H33" i="6" s="1"/>
  <c r="H35" i="6" s="1"/>
  <c r="E45" i="6"/>
  <c r="C36" i="6"/>
  <c r="C38" i="6" s="1"/>
  <c r="C33" i="6"/>
  <c r="C35" i="6"/>
  <c r="C30" i="6"/>
  <c r="C32" i="6" s="1"/>
  <c r="C27" i="6"/>
  <c r="C29" i="6"/>
  <c r="C24" i="6"/>
  <c r="C26" i="6" s="1"/>
  <c r="C21" i="6"/>
  <c r="C23" i="6"/>
  <c r="C18" i="6"/>
  <c r="C20" i="6" s="1"/>
  <c r="C15" i="6"/>
  <c r="C17" i="6"/>
  <c r="C12" i="6"/>
  <c r="C14" i="6" s="1"/>
  <c r="C9" i="6"/>
  <c r="C11" i="6"/>
  <c r="C6" i="6"/>
  <c r="C8" i="6" s="1"/>
  <c r="B38" i="6"/>
  <c r="B35" i="6"/>
  <c r="B32" i="6"/>
  <c r="B29" i="6"/>
  <c r="B26" i="6"/>
  <c r="B23" i="6"/>
  <c r="B20" i="6"/>
  <c r="B17" i="6"/>
  <c r="B14" i="6"/>
  <c r="B11" i="6"/>
  <c r="B8" i="6"/>
  <c r="H26" i="6" l="1"/>
  <c r="H23" i="6"/>
  <c r="C39" i="6"/>
  <c r="D44" i="6"/>
  <c r="F44" i="6" s="1"/>
  <c r="H38" i="6"/>
  <c r="D43" i="6"/>
  <c r="H32" i="6"/>
  <c r="D45" i="6" l="1"/>
  <c r="F43" i="6"/>
  <c r="F45" i="6" s="1"/>
  <c r="H39" i="6"/>
</calcChain>
</file>

<file path=xl/sharedStrings.xml><?xml version="1.0" encoding="utf-8"?>
<sst xmlns="http://schemas.openxmlformats.org/spreadsheetml/2006/main" count="38" uniqueCount="37">
  <si>
    <t>備考</t>
    <rPh sb="0" eb="2">
      <t>ビコウ</t>
    </rPh>
    <phoneticPr fontId="2"/>
  </si>
  <si>
    <t>（単位：千円）</t>
    <rPh sb="1" eb="3">
      <t>タンイ</t>
    </rPh>
    <rPh sb="4" eb="6">
      <t>センエン</t>
    </rPh>
    <phoneticPr fontId="2"/>
  </si>
  <si>
    <t>職　種</t>
    <rPh sb="0" eb="1">
      <t>ショク</t>
    </rPh>
    <rPh sb="2" eb="3">
      <t>タネ</t>
    </rPh>
    <phoneticPr fontId="2"/>
  </si>
  <si>
    <t>常　勤(名)A</t>
    <rPh sb="0" eb="1">
      <t>ツネ</t>
    </rPh>
    <rPh sb="2" eb="3">
      <t>ツトム</t>
    </rPh>
    <rPh sb="4" eb="5">
      <t>メイ</t>
    </rPh>
    <phoneticPr fontId="2"/>
  </si>
  <si>
    <t>一人あたり
月額基本給</t>
    <rPh sb="0" eb="2">
      <t>ヒトリ</t>
    </rPh>
    <rPh sb="6" eb="8">
      <t>ゲツガク</t>
    </rPh>
    <rPh sb="8" eb="11">
      <t>キホンキュウ</t>
    </rPh>
    <phoneticPr fontId="2"/>
  </si>
  <si>
    <t>一人あたり
月額諸手当</t>
    <rPh sb="0" eb="2">
      <t>ヒトリ</t>
    </rPh>
    <rPh sb="6" eb="8">
      <t>ゲツガク</t>
    </rPh>
    <rPh sb="8" eb="11">
      <t>ショテアテ</t>
    </rPh>
    <phoneticPr fontId="2"/>
  </si>
  <si>
    <t>一人あたり
年間賞与</t>
    <rPh sb="0" eb="2">
      <t>ヒトリ</t>
    </rPh>
    <rPh sb="6" eb="8">
      <t>ネンカン</t>
    </rPh>
    <rPh sb="8" eb="10">
      <t>ショウヨ</t>
    </rPh>
    <phoneticPr fontId="2"/>
  </si>
  <si>
    <t>一人あたり
年間給与</t>
    <rPh sb="0" eb="2">
      <t>ヒトリ</t>
    </rPh>
    <rPh sb="6" eb="8">
      <t>ネンカン</t>
    </rPh>
    <rPh sb="8" eb="10">
      <t>キュウヨ</t>
    </rPh>
    <phoneticPr fontId="2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</si>
  <si>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2"/>
  </si>
  <si>
    <t>非常勤(名)A</t>
    <rPh sb="0" eb="3">
      <t>ヒジョウキン</t>
    </rPh>
    <rPh sb="4" eb="5">
      <t>メイ</t>
    </rPh>
    <phoneticPr fontId="2"/>
  </si>
  <si>
    <t>　計（名） A</t>
    <rPh sb="1" eb="2">
      <t>ケイ</t>
    </rPh>
    <rPh sb="3" eb="4">
      <t>メイ</t>
    </rPh>
    <phoneticPr fontId="2"/>
  </si>
  <si>
    <t>事務員</t>
    <rPh sb="0" eb="3">
      <t>ジムイン</t>
    </rPh>
    <phoneticPr fontId="2"/>
  </si>
  <si>
    <t>介護職員</t>
    <rPh sb="0" eb="2">
      <t>カイゴ</t>
    </rPh>
    <rPh sb="2" eb="4">
      <t>ショクイン</t>
    </rPh>
    <phoneticPr fontId="2"/>
  </si>
  <si>
    <t>看護職員</t>
    <rPh sb="0" eb="2">
      <t>カンゴ</t>
    </rPh>
    <rPh sb="2" eb="4">
      <t>ショクイン</t>
    </rPh>
    <phoneticPr fontId="2"/>
  </si>
  <si>
    <t>栄養士</t>
    <rPh sb="0" eb="3">
      <t>エイヨウシ</t>
    </rPh>
    <phoneticPr fontId="2"/>
  </si>
  <si>
    <t>調理員等</t>
    <rPh sb="0" eb="2">
      <t>チョウリ</t>
    </rPh>
    <rPh sb="2" eb="3">
      <t>イン</t>
    </rPh>
    <rPh sb="3" eb="4">
      <t>トウ</t>
    </rPh>
    <phoneticPr fontId="2"/>
  </si>
  <si>
    <t>医師</t>
    <rPh sb="0" eb="2">
      <t>イシ</t>
    </rPh>
    <phoneticPr fontId="2"/>
  </si>
  <si>
    <t>合計</t>
    <rPh sb="0" eb="2">
      <t>ゴウケイ</t>
    </rPh>
    <phoneticPr fontId="2"/>
  </si>
  <si>
    <t>年間給与総額</t>
    <rPh sb="0" eb="2">
      <t>ネンカン</t>
    </rPh>
    <rPh sb="2" eb="4">
      <t>キュウヨ</t>
    </rPh>
    <rPh sb="4" eb="6">
      <t>ソウガク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</si>
  <si>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</si>
  <si>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人件費総額</t>
    <rPh sb="0" eb="3">
      <t>ジンケンヒ</t>
    </rPh>
    <rPh sb="3" eb="5">
      <t>ソウガク</t>
    </rPh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</si>
  <si>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</si>
  <si>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</si>
  <si>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人件費の算出根拠</t>
    <rPh sb="0" eb="3">
      <t>ジンケンヒ</t>
    </rPh>
    <rPh sb="4" eb="6">
      <t>サンシュツ</t>
    </rPh>
    <rPh sb="6" eb="8">
      <t>コンキョ</t>
    </rPh>
    <phoneticPr fontId="2"/>
  </si>
  <si>
    <t>生活
相談員</t>
    <rPh sb="0" eb="2">
      <t>セイカツ</t>
    </rPh>
    <rPh sb="3" eb="6">
      <t>ソウダンイン</t>
    </rPh>
    <phoneticPr fontId="2"/>
  </si>
  <si>
    <t>機能訓練
指導員</t>
    <rPh sb="0" eb="2">
      <t>キノウ</t>
    </rPh>
    <rPh sb="2" eb="4">
      <t>クンレン</t>
    </rPh>
    <rPh sb="5" eb="8">
      <t>シドウイン</t>
    </rPh>
    <phoneticPr fontId="2"/>
  </si>
  <si>
    <t>B</t>
    <phoneticPr fontId="2"/>
  </si>
  <si>
    <t>C</t>
    <phoneticPr fontId="2"/>
  </si>
  <si>
    <t>D</t>
    <phoneticPr fontId="2"/>
  </si>
  <si>
    <t>E=(B+C)*12+D</t>
    <phoneticPr fontId="2"/>
  </si>
  <si>
    <t>F=E×A</t>
    <phoneticPr fontId="2"/>
  </si>
  <si>
    <t>F</t>
    <phoneticPr fontId="2"/>
  </si>
  <si>
    <t>H=F+G</t>
    <phoneticPr fontId="2"/>
  </si>
  <si>
    <t>管理者
（施設長）</t>
    <rPh sb="0" eb="3">
      <t>カンリシャ</t>
    </rPh>
    <rPh sb="5" eb="7">
      <t>シセツ</t>
    </rPh>
    <rPh sb="7" eb="8">
      <t>チョウ</t>
    </rPh>
    <phoneticPr fontId="2"/>
  </si>
  <si>
    <t>常勤
換算
（名）</t>
    <rPh sb="0" eb="2">
      <t>ジョウキン</t>
    </rPh>
    <rPh sb="3" eb="5">
      <t>カンサン</t>
    </rPh>
    <rPh sb="7" eb="8">
      <t>メイ</t>
    </rPh>
    <phoneticPr fontId="2"/>
  </si>
  <si>
    <t>その他給与に関する特記事項等
（必要に応じて記載）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rPh sb="16" eb="18">
      <t>ヒツヨウ</t>
    </rPh>
    <rPh sb="19" eb="20">
      <t>オウ</t>
    </rPh>
    <rPh sb="22" eb="24">
      <t>キサイ</t>
    </rPh>
    <phoneticPr fontId="2"/>
  </si>
  <si>
    <t>G（単位：千円）</t>
    <rPh sb="2" eb="4">
      <t>タンイ</t>
    </rPh>
    <rPh sb="5" eb="7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</si>
</sst>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HG丸ｺﾞｼｯｸM-PRO"/>
      <family val="3"/>
      <charset val="128"/>
    </font>
    <font>
      <sz val="8"/>
      <name val="ＭＳ Ｐゴシック"/>
      <family val="3"/>
      <charset val="128"/>
    </font>
    <font>
      <sz val="8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38" fontId="4" fillId="0" borderId="1" xfId="1" applyFont="1" applyBorder="1" applyAlignment="1">
      <alignment horizontal="center" vertical="center"/>
    </xf>
    <xf numFmtId="38" fontId="5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2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 shrinkToFit="1"/>
    </xf>
    <xf numFmtId="38" fontId="5" fillId="2" borderId="3" xfId="1" applyFont="1" applyFill="1" applyBorder="1">
      <alignment vertical="center"/>
    </xf>
    <xf numFmtId="38" fontId="5" fillId="2" borderId="4" xfId="1" applyFont="1" applyFill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2" borderId="8" xfId="1" applyFont="1" applyFill="1" applyBorder="1">
      <alignment vertical="center"/>
    </xf>
    <xf numFmtId="38" fontId="5" fillId="2" borderId="9" xfId="1" applyFont="1" applyFill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38" fontId="5" fillId="0" borderId="12" xfId="1" applyFont="1" applyFill="1" applyBorder="1">
      <alignment vertical="center"/>
    </xf>
    <xf numFmtId="38" fontId="5" fillId="0" borderId="13" xfId="1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0" borderId="4" xfId="1" applyFont="1" applyFill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38" fontId="5" fillId="0" borderId="5" xfId="1" applyFont="1" applyBorder="1" applyAlignment="1">
      <alignment vertical="center"/>
    </xf>
    <xf numFmtId="38" fontId="5" fillId="0" borderId="0" xfId="1" applyFont="1" applyBorder="1" applyAlignment="1">
      <alignment horizontal="left" vertical="center" wrapText="1"/>
    </xf>
    <xf numFmtId="38" fontId="5" fillId="0" borderId="0" xfId="1" applyFont="1" applyBorder="1" applyAlignment="1">
      <alignment vertical="center"/>
    </xf>
    <xf numFmtId="38" fontId="6" fillId="0" borderId="5" xfId="1" applyFont="1" applyBorder="1" applyAlignment="1">
      <alignment vertical="center" wrapText="1"/>
    </xf>
    <xf numFmtId="38" fontId="7" fillId="0" borderId="0" xfId="1" applyFont="1" applyBorder="1" applyAlignment="1">
      <alignment horizontal="left" vertical="center" wrapText="1"/>
    </xf>
    <xf numFmtId="38" fontId="5" fillId="0" borderId="0" xfId="1" applyFont="1" applyBorder="1">
      <alignment vertical="center"/>
    </xf>
    <xf numFmtId="38" fontId="5" fillId="0" borderId="15" xfId="1" applyFont="1" applyBorder="1" applyAlignment="1">
      <alignment horizontal="center" vertical="center" shrinkToFit="1"/>
    </xf>
    <xf numFmtId="38" fontId="5" fillId="0" borderId="16" xfId="1" applyFont="1" applyBorder="1" applyAlignment="1">
      <alignment horizontal="center" vertical="center" shrinkToFit="1"/>
    </xf>
    <xf numFmtId="38" fontId="5" fillId="0" borderId="17" xfId="1" applyFont="1" applyBorder="1" applyAlignment="1">
      <alignment vertical="center" shrinkToFit="1"/>
    </xf>
    <xf numFmtId="38" fontId="5" fillId="0" borderId="17" xfId="1" applyFont="1" applyBorder="1" applyAlignment="1">
      <alignment horizontal="center" vertical="center" shrinkToFit="1"/>
    </xf>
    <xf numFmtId="38" fontId="5" fillId="0" borderId="18" xfId="1" applyFont="1" applyBorder="1" applyAlignment="1">
      <alignment horizontal="center" vertical="center" shrinkToFit="1"/>
    </xf>
    <xf numFmtId="38" fontId="5" fillId="0" borderId="19" xfId="1" applyFont="1" applyBorder="1" applyAlignment="1">
      <alignment horizontal="center" vertical="center" shrinkToFit="1"/>
    </xf>
    <xf numFmtId="38" fontId="5" fillId="0" borderId="19" xfId="1" applyFont="1" applyFill="1" applyBorder="1" applyAlignment="1">
      <alignment vertical="center" shrinkToFit="1"/>
    </xf>
    <xf numFmtId="38" fontId="8" fillId="0" borderId="0" xfId="1" applyFont="1" applyBorder="1" applyAlignment="1">
      <alignment horizontal="right" vertical="center"/>
    </xf>
    <xf numFmtId="38" fontId="5" fillId="0" borderId="20" xfId="1" applyFont="1" applyBorder="1">
      <alignment vertical="center"/>
    </xf>
    <xf numFmtId="38" fontId="5" fillId="2" borderId="17" xfId="1" applyFont="1" applyFill="1" applyBorder="1" applyAlignment="1">
      <alignment vertical="center" shrinkToFit="1"/>
    </xf>
    <xf numFmtId="38" fontId="5" fillId="0" borderId="16" xfId="1" applyFont="1" applyBorder="1" applyAlignment="1">
      <alignment vertical="center" shrinkToFit="1"/>
    </xf>
    <xf numFmtId="38" fontId="5" fillId="2" borderId="16" xfId="1" applyFont="1" applyFill="1" applyBorder="1" applyAlignment="1">
      <alignment vertical="center" shrinkToFit="1"/>
    </xf>
    <xf numFmtId="38" fontId="5" fillId="2" borderId="21" xfId="1" applyFont="1" applyFill="1" applyBorder="1">
      <alignment vertical="center"/>
    </xf>
    <xf numFmtId="38" fontId="5" fillId="2" borderId="22" xfId="1" applyFont="1" applyFill="1" applyBorder="1">
      <alignment vertical="center"/>
    </xf>
    <xf numFmtId="38" fontId="5" fillId="2" borderId="23" xfId="1" applyFont="1" applyFill="1" applyBorder="1">
      <alignment vertical="center"/>
    </xf>
    <xf numFmtId="38" fontId="5" fillId="2" borderId="24" xfId="1" applyFont="1" applyFill="1" applyBorder="1">
      <alignment vertical="center"/>
    </xf>
    <xf numFmtId="38" fontId="5" fillId="0" borderId="25" xfId="1" applyFont="1" applyBorder="1" applyAlignment="1">
      <alignment horizontal="center" vertical="center" shrinkToFit="1"/>
    </xf>
    <xf numFmtId="38" fontId="5" fillId="0" borderId="26" xfId="1" applyFont="1" applyBorder="1" applyAlignment="1">
      <alignment horizontal="center" vertical="center" shrinkToFit="1"/>
    </xf>
    <xf numFmtId="38" fontId="5" fillId="0" borderId="27" xfId="1" applyFont="1" applyBorder="1" applyAlignment="1">
      <alignment horizontal="center" vertical="center" shrinkToFit="1"/>
    </xf>
    <xf numFmtId="38" fontId="5" fillId="0" borderId="38" xfId="1" applyFont="1" applyFill="1" applyBorder="1" applyAlignment="1">
      <alignment horizontal="right" vertical="center" shrinkToFit="1"/>
    </xf>
    <xf numFmtId="38" fontId="5" fillId="0" borderId="19" xfId="1" applyFont="1" applyFill="1" applyBorder="1" applyAlignment="1">
      <alignment horizontal="right" vertical="center" shrinkToFit="1"/>
    </xf>
    <xf numFmtId="38" fontId="6" fillId="0" borderId="0" xfId="1" applyFont="1" applyBorder="1" applyAlignment="1">
      <alignment horizontal="right" vertical="center" wrapText="1"/>
    </xf>
    <xf numFmtId="38" fontId="5" fillId="0" borderId="28" xfId="1" applyFont="1" applyBorder="1" applyAlignment="1">
      <alignment horizontal="center" vertical="center" shrinkToFit="1"/>
    </xf>
    <xf numFmtId="38" fontId="5" fillId="0" borderId="17" xfId="1" applyFont="1" applyBorder="1" applyAlignment="1">
      <alignment horizontal="center" vertical="center" shrinkToFit="1"/>
    </xf>
    <xf numFmtId="38" fontId="5" fillId="0" borderId="39" xfId="1" applyFont="1" applyBorder="1" applyAlignment="1">
      <alignment horizontal="center" vertical="center" shrinkToFit="1"/>
    </xf>
    <xf numFmtId="38" fontId="5" fillId="0" borderId="18" xfId="1" applyFont="1" applyBorder="1" applyAlignment="1">
      <alignment horizontal="center" vertical="center" shrinkToFit="1"/>
    </xf>
    <xf numFmtId="38" fontId="5" fillId="0" borderId="28" xfId="1" applyFont="1" applyBorder="1" applyAlignment="1">
      <alignment horizontal="right" vertical="center" shrinkToFit="1"/>
    </xf>
    <xf numFmtId="38" fontId="5" fillId="0" borderId="17" xfId="1" applyFont="1" applyBorder="1" applyAlignment="1">
      <alignment horizontal="right" vertical="center" shrinkToFit="1"/>
    </xf>
    <xf numFmtId="38" fontId="5" fillId="0" borderId="34" xfId="1" applyFont="1" applyBorder="1" applyAlignment="1">
      <alignment horizontal="right" vertical="center" shrinkToFit="1"/>
    </xf>
    <xf numFmtId="38" fontId="5" fillId="0" borderId="6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 wrapText="1"/>
    </xf>
    <xf numFmtId="38" fontId="5" fillId="0" borderId="21" xfId="1" applyFont="1" applyBorder="1" applyAlignment="1">
      <alignment horizontal="center" vertical="center"/>
    </xf>
    <xf numFmtId="38" fontId="5" fillId="0" borderId="37" xfId="1" applyFont="1" applyBorder="1" applyAlignment="1">
      <alignment horizontal="center" vertical="center"/>
    </xf>
    <xf numFmtId="38" fontId="5" fillId="0" borderId="22" xfId="1" applyFont="1" applyBorder="1" applyAlignment="1">
      <alignment horizontal="center" vertical="center"/>
    </xf>
    <xf numFmtId="38" fontId="5" fillId="0" borderId="32" xfId="1" applyFont="1" applyBorder="1" applyAlignment="1">
      <alignment horizontal="center" vertical="center" wrapText="1"/>
    </xf>
    <xf numFmtId="38" fontId="5" fillId="0" borderId="33" xfId="1" applyFont="1" applyBorder="1" applyAlignment="1">
      <alignment horizontal="center" vertical="center" wrapText="1"/>
    </xf>
    <xf numFmtId="38" fontId="5" fillId="0" borderId="34" xfId="1" applyFont="1" applyBorder="1" applyAlignment="1">
      <alignment horizontal="center" vertical="center" wrapText="1"/>
    </xf>
    <xf numFmtId="38" fontId="5" fillId="0" borderId="32" xfId="1" applyFont="1" applyBorder="1" applyAlignment="1">
      <alignment horizontal="center" vertical="center"/>
    </xf>
    <xf numFmtId="38" fontId="5" fillId="0" borderId="3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29" xfId="1" applyFont="1" applyBorder="1" applyAlignment="1">
      <alignment horizontal="center" vertical="center" wrapText="1"/>
    </xf>
    <xf numFmtId="38" fontId="5" fillId="0" borderId="30" xfId="1" applyFont="1" applyBorder="1" applyAlignment="1">
      <alignment horizontal="center" vertical="center" wrapText="1"/>
    </xf>
    <xf numFmtId="38" fontId="5" fillId="0" borderId="30" xfId="1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3" fillId="0" borderId="0" xfId="1" applyFont="1" applyAlignment="1">
      <alignment horizontal="center" vertical="center"/>
    </xf>
    <xf numFmtId="38" fontId="5" fillId="0" borderId="0" xfId="1" applyFont="1" applyBorder="1" applyAlignment="1">
      <alignment horizontal="left" vertical="center" wrapText="1"/>
    </xf>
    <xf numFmtId="38" fontId="5" fillId="0" borderId="32" xfId="1" applyFont="1" applyFill="1" applyBorder="1" applyAlignment="1">
      <alignment horizontal="center" vertical="center" wrapText="1"/>
    </xf>
    <xf numFmtId="38" fontId="5" fillId="0" borderId="33" xfId="1" applyFont="1" applyFill="1" applyBorder="1" applyAlignment="1">
      <alignment horizontal="center" vertical="center" wrapText="1"/>
    </xf>
    <xf numFmtId="38" fontId="5" fillId="0" borderId="34" xfId="1" applyFont="1" applyFill="1" applyBorder="1" applyAlignment="1">
      <alignment horizontal="center" vertical="center" wrapText="1"/>
    </xf>
    <xf numFmtId="38" fontId="5" fillId="0" borderId="35" xfId="1" applyFont="1" applyBorder="1" applyAlignment="1">
      <alignment horizontal="center" vertical="center" wrapText="1"/>
    </xf>
    <xf numFmtId="38" fontId="5" fillId="0" borderId="36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7</xdr:row>
      <xdr:rowOff>104775</xdr:rowOff>
    </xdr:from>
    <xdr:to>
      <xdr:col>3</xdr:col>
      <xdr:colOff>409575</xdr:colOff>
      <xdr:row>7</xdr:row>
      <xdr:rowOff>104775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2324100" y="1790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10</xdr:row>
      <xdr:rowOff>104775</xdr:rowOff>
    </xdr:from>
    <xdr:to>
      <xdr:col>3</xdr:col>
      <xdr:colOff>409575</xdr:colOff>
      <xdr:row>10</xdr:row>
      <xdr:rowOff>104775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2324100" y="233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13</xdr:row>
      <xdr:rowOff>104775</xdr:rowOff>
    </xdr:from>
    <xdr:to>
      <xdr:col>3</xdr:col>
      <xdr:colOff>409575</xdr:colOff>
      <xdr:row>13</xdr:row>
      <xdr:rowOff>104775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24100" y="2876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16</xdr:row>
      <xdr:rowOff>104775</xdr:rowOff>
    </xdr:from>
    <xdr:to>
      <xdr:col>3</xdr:col>
      <xdr:colOff>409575</xdr:colOff>
      <xdr:row>16</xdr:row>
      <xdr:rowOff>104775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324100" y="34194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19</xdr:row>
      <xdr:rowOff>104775</xdr:rowOff>
    </xdr:from>
    <xdr:to>
      <xdr:col>3</xdr:col>
      <xdr:colOff>409575</xdr:colOff>
      <xdr:row>19</xdr:row>
      <xdr:rowOff>104775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2324100" y="3962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22</xdr:row>
      <xdr:rowOff>104775</xdr:rowOff>
    </xdr:from>
    <xdr:to>
      <xdr:col>3</xdr:col>
      <xdr:colOff>409575</xdr:colOff>
      <xdr:row>22</xdr:row>
      <xdr:rowOff>104775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2324100" y="450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25</xdr:row>
      <xdr:rowOff>104775</xdr:rowOff>
    </xdr:from>
    <xdr:to>
      <xdr:col>3</xdr:col>
      <xdr:colOff>409575</xdr:colOff>
      <xdr:row>25</xdr:row>
      <xdr:rowOff>104775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2324100" y="504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28</xdr:row>
      <xdr:rowOff>104775</xdr:rowOff>
    </xdr:from>
    <xdr:to>
      <xdr:col>3</xdr:col>
      <xdr:colOff>409575</xdr:colOff>
      <xdr:row>28</xdr:row>
      <xdr:rowOff>104775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2324100" y="5591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31</xdr:row>
      <xdr:rowOff>104775</xdr:rowOff>
    </xdr:from>
    <xdr:to>
      <xdr:col>3</xdr:col>
      <xdr:colOff>409575</xdr:colOff>
      <xdr:row>31</xdr:row>
      <xdr:rowOff>104775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24100" y="6134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34</xdr:row>
      <xdr:rowOff>104775</xdr:rowOff>
    </xdr:from>
    <xdr:to>
      <xdr:col>3</xdr:col>
      <xdr:colOff>409575</xdr:colOff>
      <xdr:row>34</xdr:row>
      <xdr:rowOff>104775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324100" y="6677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37</xdr:row>
      <xdr:rowOff>104775</xdr:rowOff>
    </xdr:from>
    <xdr:to>
      <xdr:col>3</xdr:col>
      <xdr:colOff>409575</xdr:colOff>
      <xdr:row>37</xdr:row>
      <xdr:rowOff>104775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324100" y="7219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22</xdr:row>
      <xdr:rowOff>104775</xdr:rowOff>
    </xdr:from>
    <xdr:to>
      <xdr:col>3</xdr:col>
      <xdr:colOff>409575</xdr:colOff>
      <xdr:row>22</xdr:row>
      <xdr:rowOff>104775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2324100" y="450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25</xdr:row>
      <xdr:rowOff>104775</xdr:rowOff>
    </xdr:from>
    <xdr:to>
      <xdr:col>3</xdr:col>
      <xdr:colOff>409575</xdr:colOff>
      <xdr:row>25</xdr:row>
      <xdr:rowOff>104775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>
          <a:off x="2324100" y="504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28</xdr:row>
      <xdr:rowOff>104775</xdr:rowOff>
    </xdr:from>
    <xdr:to>
      <xdr:col>3</xdr:col>
      <xdr:colOff>409575</xdr:colOff>
      <xdr:row>28</xdr:row>
      <xdr:rowOff>104775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2324100" y="5591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31</xdr:row>
      <xdr:rowOff>104775</xdr:rowOff>
    </xdr:from>
    <xdr:to>
      <xdr:col>3</xdr:col>
      <xdr:colOff>409575</xdr:colOff>
      <xdr:row>31</xdr:row>
      <xdr:rowOff>104775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>
          <a:off x="2324100" y="6134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34</xdr:row>
      <xdr:rowOff>104775</xdr:rowOff>
    </xdr:from>
    <xdr:to>
      <xdr:col>3</xdr:col>
      <xdr:colOff>409575</xdr:colOff>
      <xdr:row>34</xdr:row>
      <xdr:rowOff>104775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2324100" y="6677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37</xdr:row>
      <xdr:rowOff>104775</xdr:rowOff>
    </xdr:from>
    <xdr:to>
      <xdr:col>3</xdr:col>
      <xdr:colOff>409575</xdr:colOff>
      <xdr:row>37</xdr:row>
      <xdr:rowOff>104775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>
          <a:off x="2324100" y="7219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38</xdr:row>
      <xdr:rowOff>104775</xdr:rowOff>
    </xdr:from>
    <xdr:to>
      <xdr:col>3</xdr:col>
      <xdr:colOff>409575</xdr:colOff>
      <xdr:row>38</xdr:row>
      <xdr:rowOff>104775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2324100" y="7400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10</xdr:row>
      <xdr:rowOff>104775</xdr:rowOff>
    </xdr:from>
    <xdr:to>
      <xdr:col>3</xdr:col>
      <xdr:colOff>409575</xdr:colOff>
      <xdr:row>10</xdr:row>
      <xdr:rowOff>104775</xdr:rowOff>
    </xdr:to>
    <xdr:sp macro="" textlink="">
      <xdr:nvSpPr>
        <xdr:cNvPr id="1045" name="Line 21"/>
        <xdr:cNvSpPr>
          <a:spLocks noChangeShapeType="1"/>
        </xdr:cNvSpPr>
      </xdr:nvSpPr>
      <xdr:spPr bwMode="auto">
        <a:xfrm>
          <a:off x="2324100" y="233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13</xdr:row>
      <xdr:rowOff>104775</xdr:rowOff>
    </xdr:from>
    <xdr:to>
      <xdr:col>3</xdr:col>
      <xdr:colOff>409575</xdr:colOff>
      <xdr:row>13</xdr:row>
      <xdr:rowOff>104775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2324100" y="2876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16</xdr:row>
      <xdr:rowOff>104775</xdr:rowOff>
    </xdr:from>
    <xdr:to>
      <xdr:col>3</xdr:col>
      <xdr:colOff>409575</xdr:colOff>
      <xdr:row>16</xdr:row>
      <xdr:rowOff>104775</xdr:rowOff>
    </xdr:to>
    <xdr:sp macro="" textlink="">
      <xdr:nvSpPr>
        <xdr:cNvPr id="1047" name="Line 23"/>
        <xdr:cNvSpPr>
          <a:spLocks noChangeShapeType="1"/>
        </xdr:cNvSpPr>
      </xdr:nvSpPr>
      <xdr:spPr bwMode="auto">
        <a:xfrm>
          <a:off x="2324100" y="34194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19</xdr:row>
      <xdr:rowOff>104775</xdr:rowOff>
    </xdr:from>
    <xdr:to>
      <xdr:col>3</xdr:col>
      <xdr:colOff>409575</xdr:colOff>
      <xdr:row>19</xdr:row>
      <xdr:rowOff>104775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2324100" y="3962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22</xdr:row>
      <xdr:rowOff>104775</xdr:rowOff>
    </xdr:from>
    <xdr:to>
      <xdr:col>3</xdr:col>
      <xdr:colOff>409575</xdr:colOff>
      <xdr:row>22</xdr:row>
      <xdr:rowOff>104775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2324100" y="450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25</xdr:row>
      <xdr:rowOff>104775</xdr:rowOff>
    </xdr:from>
    <xdr:to>
      <xdr:col>3</xdr:col>
      <xdr:colOff>409575</xdr:colOff>
      <xdr:row>25</xdr:row>
      <xdr:rowOff>104775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2324100" y="504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28</xdr:row>
      <xdr:rowOff>104775</xdr:rowOff>
    </xdr:from>
    <xdr:to>
      <xdr:col>3</xdr:col>
      <xdr:colOff>409575</xdr:colOff>
      <xdr:row>28</xdr:row>
      <xdr:rowOff>104775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>
          <a:off x="2324100" y="5591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31</xdr:row>
      <xdr:rowOff>104775</xdr:rowOff>
    </xdr:from>
    <xdr:to>
      <xdr:col>3</xdr:col>
      <xdr:colOff>409575</xdr:colOff>
      <xdr:row>31</xdr:row>
      <xdr:rowOff>104775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2324100" y="6134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34</xdr:row>
      <xdr:rowOff>104775</xdr:rowOff>
    </xdr:from>
    <xdr:to>
      <xdr:col>3</xdr:col>
      <xdr:colOff>409575</xdr:colOff>
      <xdr:row>34</xdr:row>
      <xdr:rowOff>104775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>
          <a:off x="2324100" y="6677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37</xdr:row>
      <xdr:rowOff>104775</xdr:rowOff>
    </xdr:from>
    <xdr:to>
      <xdr:col>3</xdr:col>
      <xdr:colOff>409575</xdr:colOff>
      <xdr:row>37</xdr:row>
      <xdr:rowOff>104775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2324100" y="7219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38</xdr:row>
      <xdr:rowOff>104775</xdr:rowOff>
    </xdr:from>
    <xdr:to>
      <xdr:col>3</xdr:col>
      <xdr:colOff>409575</xdr:colOff>
      <xdr:row>38</xdr:row>
      <xdr:rowOff>104775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2324100" y="7400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276225</xdr:colOff>
      <xdr:row>15</xdr:row>
      <xdr:rowOff>76200</xdr:rowOff>
    </xdr:from>
    <xdr:to>
      <xdr:col>8</xdr:col>
      <xdr:colOff>809625</xdr:colOff>
      <xdr:row>31</xdr:row>
      <xdr:rowOff>171450</xdr:rowOff>
    </xdr:to>
    <xdr:sp macro="" textlink="">
      <xdr:nvSpPr>
        <xdr:cNvPr id="1056" name="AutoShape 32"/>
        <xdr:cNvSpPr>
          <a:spLocks noChangeArrowheads="1"/>
        </xdr:cNvSpPr>
      </xdr:nvSpPr>
      <xdr:spPr bwMode="auto">
        <a:xfrm>
          <a:off x="933450" y="3209925"/>
          <a:ext cx="5476875" cy="29908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【作成の手順】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作成に当たっては、満床に近い状態での運営を想定する。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①常勤の人数（A）を記入する。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②非常勤の人数（A）を記入する。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③一人あたりの、基本給（B）・諸手当（C）・賞与（D）を記入する。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　※金額は、千円単位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④各職種毎「①～③」を記入する。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⑤調理業務を「委託」する場合は、次のとおりとする。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○「調理員等」の「Ｂ」、「Ｃ」、「Ｄ」欄に「０」円と記入する。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○「調理員等」の「備考」欄に「委託」と記入する。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⑥足りない職種は、追記する。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⑦法人の法定福利費を記入する。</a:t>
          </a:r>
        </a:p>
      </xdr:txBody>
    </xdr:sp>
    <xdr:clientData/>
  </xdr:twoCellAnchor>
  <xdr:twoCellAnchor>
    <xdr:from>
      <xdr:col>7</xdr:col>
      <xdr:colOff>85725</xdr:colOff>
      <xdr:row>41</xdr:row>
      <xdr:rowOff>9525</xdr:rowOff>
    </xdr:from>
    <xdr:to>
      <xdr:col>8</xdr:col>
      <xdr:colOff>1038225</xdr:colOff>
      <xdr:row>45</xdr:row>
      <xdr:rowOff>171450</xdr:rowOff>
    </xdr:to>
    <xdr:sp macro="" textlink="">
      <xdr:nvSpPr>
        <xdr:cNvPr id="1057" name="AutoShape 33"/>
        <xdr:cNvSpPr>
          <a:spLocks noChangeArrowheads="1"/>
        </xdr:cNvSpPr>
      </xdr:nvSpPr>
      <xdr:spPr bwMode="auto">
        <a:xfrm>
          <a:off x="4905375" y="8086725"/>
          <a:ext cx="1733550" cy="1238250"/>
        </a:xfrm>
        <a:prstGeom prst="wedgeRoundRectCallout">
          <a:avLst>
            <a:gd name="adj1" fmla="val -58792"/>
            <a:gd name="adj2" fmla="val 2846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【最終確認】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調理業務を「委託」する場合、調理員の人件費が「０円」で算定されていること。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tabSelected="1" view="pageBreakPreview" topLeftCell="A10" zoomScale="85" zoomScaleNormal="70" workbookViewId="0">
      <selection sqref="A1:J49"/>
    </sheetView>
  </sheetViews>
  <sheetFormatPr defaultRowHeight="11.25" x14ac:dyDescent="0.15"/>
  <cols>
    <col min="1" max="1" width="8.625" style="2" customWidth="1"/>
    <col min="2" max="2" width="8.875" style="2" customWidth="1"/>
    <col min="3" max="3" width="7.625" style="2" customWidth="1"/>
    <col min="4" max="6" width="8.875" style="2" customWidth="1"/>
    <col min="7" max="7" width="11.5" style="2" customWidth="1"/>
    <col min="8" max="8" width="10.25" style="2" customWidth="1"/>
    <col min="9" max="9" width="14.875" style="2" customWidth="1"/>
    <col min="10" max="10" width="1.75" style="2" customWidth="1"/>
    <col min="11" max="16384" width="9" style="2"/>
  </cols>
  <sheetData>
    <row r="1" spans="1:9" ht="29.25" customHeight="1" x14ac:dyDescent="0.15">
      <c r="A1" s="74" t="s">
        <v>23</v>
      </c>
      <c r="B1" s="74"/>
      <c r="C1" s="74"/>
      <c r="D1" s="74"/>
      <c r="E1" s="74"/>
      <c r="F1" s="74"/>
      <c r="G1" s="74"/>
      <c r="H1" s="74"/>
      <c r="I1" s="74"/>
    </row>
    <row r="2" spans="1:9" ht="17.100000000000001" customHeight="1" x14ac:dyDescent="0.15">
      <c r="I2" s="3" t="s">
        <v>1</v>
      </c>
    </row>
    <row r="3" spans="1:9" ht="19.5" customHeight="1" x14ac:dyDescent="0.15">
      <c r="A3" s="66" t="s">
        <v>2</v>
      </c>
      <c r="B3" s="45" t="s">
        <v>3</v>
      </c>
      <c r="C3" s="58" t="s">
        <v>34</v>
      </c>
      <c r="D3" s="58" t="s">
        <v>4</v>
      </c>
      <c r="E3" s="58" t="s">
        <v>5</v>
      </c>
      <c r="F3" s="58" t="s">
        <v>6</v>
      </c>
      <c r="G3" s="58" t="s">
        <v>7</v>
      </c>
      <c r="H3" s="58" t="s">
        <v>8</v>
      </c>
      <c r="I3" s="60" t="s">
        <v>0</v>
      </c>
    </row>
    <row r="4" spans="1:9" ht="19.5" customHeight="1" x14ac:dyDescent="0.15">
      <c r="A4" s="67"/>
      <c r="B4" s="46" t="s">
        <v>9</v>
      </c>
      <c r="C4" s="68"/>
      <c r="D4" s="59"/>
      <c r="E4" s="59"/>
      <c r="F4" s="59"/>
      <c r="G4" s="59"/>
      <c r="H4" s="59"/>
      <c r="I4" s="61"/>
    </row>
    <row r="5" spans="1:9" ht="19.5" customHeight="1" x14ac:dyDescent="0.15">
      <c r="A5" s="67"/>
      <c r="B5" s="47" t="s">
        <v>10</v>
      </c>
      <c r="C5" s="69"/>
      <c r="D5" s="1" t="s">
        <v>26</v>
      </c>
      <c r="E5" s="5" t="s">
        <v>27</v>
      </c>
      <c r="F5" s="5" t="s">
        <v>28</v>
      </c>
      <c r="G5" s="6" t="s">
        <v>29</v>
      </c>
      <c r="H5" s="4" t="s">
        <v>30</v>
      </c>
      <c r="I5" s="62"/>
    </row>
    <row r="6" spans="1:9" ht="14.25" customHeight="1" x14ac:dyDescent="0.15">
      <c r="A6" s="63" t="s">
        <v>33</v>
      </c>
      <c r="B6" s="7"/>
      <c r="C6" s="21">
        <f>$B6</f>
        <v>0</v>
      </c>
      <c r="D6" s="8"/>
      <c r="E6" s="8"/>
      <c r="F6" s="8"/>
      <c r="G6" s="10">
        <f>($D6+$E6)*12+$F6</f>
        <v>0</v>
      </c>
      <c r="H6" s="11">
        <f>G6*$B6</f>
        <v>0</v>
      </c>
      <c r="I6" s="41"/>
    </row>
    <row r="7" spans="1:9" ht="14.25" customHeight="1" thickBot="1" x14ac:dyDescent="0.2">
      <c r="A7" s="64"/>
      <c r="B7" s="12"/>
      <c r="C7" s="13"/>
      <c r="D7" s="13"/>
      <c r="E7" s="13"/>
      <c r="F7" s="13"/>
      <c r="G7" s="14">
        <f>($D7+$E7)*12+$F7</f>
        <v>0</v>
      </c>
      <c r="H7" s="14">
        <f>G7*$B7</f>
        <v>0</v>
      </c>
      <c r="I7" s="42"/>
    </row>
    <row r="8" spans="1:9" ht="14.25" customHeight="1" thickTop="1" x14ac:dyDescent="0.15">
      <c r="A8" s="65"/>
      <c r="B8" s="15">
        <f>SUM($B6:$B7)</f>
        <v>0</v>
      </c>
      <c r="C8" s="18">
        <f>$C6+$C7</f>
        <v>0</v>
      </c>
      <c r="D8" s="17"/>
      <c r="E8" s="17"/>
      <c r="F8" s="17"/>
      <c r="G8" s="17"/>
      <c r="H8" s="16">
        <f>$H6+$H7</f>
        <v>0</v>
      </c>
      <c r="I8" s="43"/>
    </row>
    <row r="9" spans="1:9" ht="14.25" customHeight="1" x14ac:dyDescent="0.15">
      <c r="A9" s="63" t="s">
        <v>11</v>
      </c>
      <c r="B9" s="7"/>
      <c r="C9" s="21">
        <f>$B9</f>
        <v>0</v>
      </c>
      <c r="D9" s="8"/>
      <c r="E9" s="8"/>
      <c r="F9" s="8"/>
      <c r="G9" s="10">
        <f>($D9+$E9)*12+$F9</f>
        <v>0</v>
      </c>
      <c r="H9" s="11">
        <f>G9*$B9</f>
        <v>0</v>
      </c>
      <c r="I9" s="41"/>
    </row>
    <row r="10" spans="1:9" ht="14.25" customHeight="1" thickBot="1" x14ac:dyDescent="0.2">
      <c r="A10" s="64"/>
      <c r="B10" s="12"/>
      <c r="C10" s="13"/>
      <c r="D10" s="13"/>
      <c r="E10" s="13"/>
      <c r="F10" s="13"/>
      <c r="G10" s="14">
        <f>($D10+$E10)*12+$F10</f>
        <v>0</v>
      </c>
      <c r="H10" s="14">
        <f>G10*$B10</f>
        <v>0</v>
      </c>
      <c r="I10" s="42"/>
    </row>
    <row r="11" spans="1:9" ht="14.25" customHeight="1" thickTop="1" x14ac:dyDescent="0.15">
      <c r="A11" s="65"/>
      <c r="B11" s="15">
        <f>SUM($B9:$B10)</f>
        <v>0</v>
      </c>
      <c r="C11" s="18">
        <f>$C9+$C10</f>
        <v>0</v>
      </c>
      <c r="D11" s="17"/>
      <c r="E11" s="17"/>
      <c r="F11" s="17"/>
      <c r="G11" s="17"/>
      <c r="H11" s="16">
        <f>$H9+$H10</f>
        <v>0</v>
      </c>
      <c r="I11" s="43"/>
    </row>
    <row r="12" spans="1:9" ht="14.25" customHeight="1" x14ac:dyDescent="0.15">
      <c r="A12" s="63" t="s">
        <v>24</v>
      </c>
      <c r="B12" s="7"/>
      <c r="C12" s="21">
        <f>$B12</f>
        <v>0</v>
      </c>
      <c r="D12" s="8"/>
      <c r="E12" s="8"/>
      <c r="F12" s="8"/>
      <c r="G12" s="10">
        <f>($D12+$E12)*12+$F12</f>
        <v>0</v>
      </c>
      <c r="H12" s="11">
        <f>G12*$B12</f>
        <v>0</v>
      </c>
      <c r="I12" s="41"/>
    </row>
    <row r="13" spans="1:9" ht="14.25" customHeight="1" thickBot="1" x14ac:dyDescent="0.2">
      <c r="A13" s="64"/>
      <c r="B13" s="12"/>
      <c r="C13" s="13"/>
      <c r="D13" s="13"/>
      <c r="E13" s="13"/>
      <c r="F13" s="13"/>
      <c r="G13" s="14">
        <f>($D13+$E13)*12+$F13</f>
        <v>0</v>
      </c>
      <c r="H13" s="14">
        <f>G13*$B13</f>
        <v>0</v>
      </c>
      <c r="I13" s="42"/>
    </row>
    <row r="14" spans="1:9" ht="14.25" customHeight="1" thickTop="1" x14ac:dyDescent="0.15">
      <c r="A14" s="65"/>
      <c r="B14" s="15">
        <f>SUM($B12:$B13)</f>
        <v>0</v>
      </c>
      <c r="C14" s="18">
        <f>$C12+$C13</f>
        <v>0</v>
      </c>
      <c r="D14" s="17"/>
      <c r="E14" s="17"/>
      <c r="F14" s="17"/>
      <c r="G14" s="17"/>
      <c r="H14" s="16">
        <f>$H12+$H13</f>
        <v>0</v>
      </c>
      <c r="I14" s="43"/>
    </row>
    <row r="15" spans="1:9" ht="14.25" customHeight="1" x14ac:dyDescent="0.15">
      <c r="A15" s="63" t="s">
        <v>12</v>
      </c>
      <c r="B15" s="7"/>
      <c r="C15" s="21">
        <f>$B15</f>
        <v>0</v>
      </c>
      <c r="D15" s="8"/>
      <c r="E15" s="8"/>
      <c r="F15" s="8"/>
      <c r="G15" s="10">
        <f>($D15+$E15)*12+$F15</f>
        <v>0</v>
      </c>
      <c r="H15" s="11">
        <f>G15*$B15</f>
        <v>0</v>
      </c>
      <c r="I15" s="41"/>
    </row>
    <row r="16" spans="1:9" ht="14.25" customHeight="1" thickBot="1" x14ac:dyDescent="0.2">
      <c r="A16" s="64"/>
      <c r="B16" s="12"/>
      <c r="C16" s="13"/>
      <c r="D16" s="13"/>
      <c r="E16" s="13"/>
      <c r="F16" s="13"/>
      <c r="G16" s="14">
        <f>($D16+$E16)*12+$F16</f>
        <v>0</v>
      </c>
      <c r="H16" s="14">
        <f>G16*$B16</f>
        <v>0</v>
      </c>
      <c r="I16" s="42"/>
    </row>
    <row r="17" spans="1:9" ht="14.25" customHeight="1" thickTop="1" x14ac:dyDescent="0.15">
      <c r="A17" s="65"/>
      <c r="B17" s="15">
        <f>SUM($B15:$B16)</f>
        <v>0</v>
      </c>
      <c r="C17" s="18">
        <f>$C15+$C16</f>
        <v>0</v>
      </c>
      <c r="D17" s="17"/>
      <c r="E17" s="17"/>
      <c r="F17" s="17"/>
      <c r="G17" s="17"/>
      <c r="H17" s="16">
        <f>$H15+$H16</f>
        <v>0</v>
      </c>
      <c r="I17" s="43"/>
    </row>
    <row r="18" spans="1:9" ht="14.25" customHeight="1" x14ac:dyDescent="0.15">
      <c r="A18" s="63" t="s">
        <v>13</v>
      </c>
      <c r="B18" s="7"/>
      <c r="C18" s="21">
        <f>$B18</f>
        <v>0</v>
      </c>
      <c r="D18" s="8"/>
      <c r="E18" s="8"/>
      <c r="F18" s="8"/>
      <c r="G18" s="10">
        <f>($D18+$E18)*12+$F18</f>
        <v>0</v>
      </c>
      <c r="H18" s="11">
        <f>G18*$B18</f>
        <v>0</v>
      </c>
      <c r="I18" s="41"/>
    </row>
    <row r="19" spans="1:9" ht="14.25" customHeight="1" thickBot="1" x14ac:dyDescent="0.2">
      <c r="A19" s="64"/>
      <c r="B19" s="12"/>
      <c r="C19" s="13"/>
      <c r="D19" s="13"/>
      <c r="E19" s="13"/>
      <c r="F19" s="13"/>
      <c r="G19" s="14">
        <f>($D19+$E19)*12+$F19</f>
        <v>0</v>
      </c>
      <c r="H19" s="14">
        <f>G19*$B19</f>
        <v>0</v>
      </c>
      <c r="I19" s="42"/>
    </row>
    <row r="20" spans="1:9" ht="14.25" customHeight="1" thickTop="1" x14ac:dyDescent="0.15">
      <c r="A20" s="65"/>
      <c r="B20" s="15">
        <f>SUM($B18:$B19)</f>
        <v>0</v>
      </c>
      <c r="C20" s="18">
        <f>$C18+$C19</f>
        <v>0</v>
      </c>
      <c r="D20" s="17"/>
      <c r="E20" s="17"/>
      <c r="F20" s="17"/>
      <c r="G20" s="17"/>
      <c r="H20" s="16">
        <f>$H18+$H19</f>
        <v>0</v>
      </c>
      <c r="I20" s="43"/>
    </row>
    <row r="21" spans="1:9" ht="14.25" customHeight="1" x14ac:dyDescent="0.15">
      <c r="A21" s="63" t="s">
        <v>14</v>
      </c>
      <c r="B21" s="7"/>
      <c r="C21" s="21">
        <f>$B21</f>
        <v>0</v>
      </c>
      <c r="D21" s="8"/>
      <c r="E21" s="8"/>
      <c r="F21" s="8"/>
      <c r="G21" s="10">
        <f>($D21+$E21)*12+$F21</f>
        <v>0</v>
      </c>
      <c r="H21" s="11">
        <f>G21*$B21</f>
        <v>0</v>
      </c>
      <c r="I21" s="41"/>
    </row>
    <row r="22" spans="1:9" ht="14.25" customHeight="1" thickBot="1" x14ac:dyDescent="0.2">
      <c r="A22" s="64"/>
      <c r="B22" s="12"/>
      <c r="C22" s="13"/>
      <c r="D22" s="13"/>
      <c r="E22" s="13"/>
      <c r="F22" s="13"/>
      <c r="G22" s="14">
        <f>($D22+$E22)*12+$F22</f>
        <v>0</v>
      </c>
      <c r="H22" s="14">
        <f>G22*$B22</f>
        <v>0</v>
      </c>
      <c r="I22" s="42"/>
    </row>
    <row r="23" spans="1:9" ht="14.25" customHeight="1" thickTop="1" x14ac:dyDescent="0.15">
      <c r="A23" s="65"/>
      <c r="B23" s="15">
        <f>SUM($B21:$B22)</f>
        <v>0</v>
      </c>
      <c r="C23" s="18">
        <f>$C21+$C22</f>
        <v>0</v>
      </c>
      <c r="D23" s="17"/>
      <c r="E23" s="17"/>
      <c r="F23" s="17"/>
      <c r="G23" s="17"/>
      <c r="H23" s="16">
        <f>$H21+$H22</f>
        <v>0</v>
      </c>
      <c r="I23" s="43"/>
    </row>
    <row r="24" spans="1:9" ht="14.25" customHeight="1" x14ac:dyDescent="0.15">
      <c r="A24" s="63" t="s">
        <v>25</v>
      </c>
      <c r="B24" s="7"/>
      <c r="C24" s="21">
        <f>$B24</f>
        <v>0</v>
      </c>
      <c r="D24" s="8"/>
      <c r="E24" s="8"/>
      <c r="F24" s="8"/>
      <c r="G24" s="10">
        <f>($D24+$E24)*12+$F24</f>
        <v>0</v>
      </c>
      <c r="H24" s="11">
        <f>G24*$B24</f>
        <v>0</v>
      </c>
      <c r="I24" s="41"/>
    </row>
    <row r="25" spans="1:9" ht="14.25" customHeight="1" thickBot="1" x14ac:dyDescent="0.2">
      <c r="A25" s="64"/>
      <c r="B25" s="12"/>
      <c r="C25" s="13"/>
      <c r="D25" s="13"/>
      <c r="E25" s="13"/>
      <c r="F25" s="13"/>
      <c r="G25" s="14">
        <f>($D25+$E25)*12+$F25</f>
        <v>0</v>
      </c>
      <c r="H25" s="14">
        <f>G25*$B25</f>
        <v>0</v>
      </c>
      <c r="I25" s="42"/>
    </row>
    <row r="26" spans="1:9" ht="14.25" customHeight="1" thickTop="1" x14ac:dyDescent="0.15">
      <c r="A26" s="65"/>
      <c r="B26" s="15">
        <f>SUM($B24:$B25)</f>
        <v>0</v>
      </c>
      <c r="C26" s="18">
        <f>$C24+$C25</f>
        <v>0</v>
      </c>
      <c r="D26" s="17"/>
      <c r="E26" s="17"/>
      <c r="F26" s="17"/>
      <c r="G26" s="17"/>
      <c r="H26" s="16">
        <f>$H24+$H25</f>
        <v>0</v>
      </c>
      <c r="I26" s="43"/>
    </row>
    <row r="27" spans="1:9" ht="14.25" customHeight="1" x14ac:dyDescent="0.15">
      <c r="A27" s="63" t="s">
        <v>15</v>
      </c>
      <c r="B27" s="7"/>
      <c r="C27" s="21">
        <f>$B27</f>
        <v>0</v>
      </c>
      <c r="D27" s="8"/>
      <c r="E27" s="8"/>
      <c r="F27" s="8"/>
      <c r="G27" s="10">
        <f>($D27+$E27)*12+$F27</f>
        <v>0</v>
      </c>
      <c r="H27" s="11">
        <f>G27*$B27</f>
        <v>0</v>
      </c>
      <c r="I27" s="41"/>
    </row>
    <row r="28" spans="1:9" ht="14.25" customHeight="1" thickBot="1" x14ac:dyDescent="0.2">
      <c r="A28" s="64"/>
      <c r="B28" s="12"/>
      <c r="C28" s="13"/>
      <c r="D28" s="13"/>
      <c r="E28" s="13"/>
      <c r="F28" s="13"/>
      <c r="G28" s="14">
        <f>($D28+$E28)*12+$F28</f>
        <v>0</v>
      </c>
      <c r="H28" s="14">
        <f>G28*$B28</f>
        <v>0</v>
      </c>
      <c r="I28" s="42"/>
    </row>
    <row r="29" spans="1:9" ht="14.25" customHeight="1" thickTop="1" x14ac:dyDescent="0.15">
      <c r="A29" s="65"/>
      <c r="B29" s="15">
        <f>SUM($B27:$B28)</f>
        <v>0</v>
      </c>
      <c r="C29" s="18">
        <f>$C27+$C28</f>
        <v>0</v>
      </c>
      <c r="D29" s="17"/>
      <c r="E29" s="17"/>
      <c r="F29" s="17"/>
      <c r="G29" s="17"/>
      <c r="H29" s="16">
        <f>$H27+$H28</f>
        <v>0</v>
      </c>
      <c r="I29" s="43"/>
    </row>
    <row r="30" spans="1:9" ht="14.25" customHeight="1" x14ac:dyDescent="0.15">
      <c r="A30" s="63" t="s">
        <v>16</v>
      </c>
      <c r="B30" s="7"/>
      <c r="C30" s="21">
        <f>$B30</f>
        <v>0</v>
      </c>
      <c r="D30" s="8"/>
      <c r="E30" s="8"/>
      <c r="F30" s="8"/>
      <c r="G30" s="10">
        <f>($D30+$E30)*12+$F30</f>
        <v>0</v>
      </c>
      <c r="H30" s="11">
        <f>G30*$B30</f>
        <v>0</v>
      </c>
      <c r="I30" s="41"/>
    </row>
    <row r="31" spans="1:9" ht="14.25" customHeight="1" thickBot="1" x14ac:dyDescent="0.2">
      <c r="A31" s="64"/>
      <c r="B31" s="12"/>
      <c r="C31" s="13"/>
      <c r="D31" s="13"/>
      <c r="E31" s="13"/>
      <c r="F31" s="13"/>
      <c r="G31" s="14">
        <f>($D31+$E31)*12+$F31</f>
        <v>0</v>
      </c>
      <c r="H31" s="14">
        <f>G31*$B31</f>
        <v>0</v>
      </c>
      <c r="I31" s="42"/>
    </row>
    <row r="32" spans="1:9" ht="14.25" customHeight="1" thickTop="1" x14ac:dyDescent="0.15">
      <c r="A32" s="65"/>
      <c r="B32" s="15">
        <f>SUM($B30:$B31)</f>
        <v>0</v>
      </c>
      <c r="C32" s="18">
        <f>$C30+$C31</f>
        <v>0</v>
      </c>
      <c r="D32" s="17"/>
      <c r="E32" s="17"/>
      <c r="F32" s="17"/>
      <c r="G32" s="17"/>
      <c r="H32" s="16">
        <f>$H30+$H31</f>
        <v>0</v>
      </c>
      <c r="I32" s="43"/>
    </row>
    <row r="33" spans="1:9" ht="14.25" customHeight="1" x14ac:dyDescent="0.15">
      <c r="A33" s="63"/>
      <c r="B33" s="7"/>
      <c r="C33" s="21">
        <f>$B33</f>
        <v>0</v>
      </c>
      <c r="D33" s="8"/>
      <c r="E33" s="8"/>
      <c r="F33" s="8"/>
      <c r="G33" s="10">
        <f>($D33+$E33)*12+$F33</f>
        <v>0</v>
      </c>
      <c r="H33" s="11">
        <f>G33*$B33</f>
        <v>0</v>
      </c>
      <c r="I33" s="41"/>
    </row>
    <row r="34" spans="1:9" ht="14.25" customHeight="1" thickBot="1" x14ac:dyDescent="0.2">
      <c r="A34" s="64"/>
      <c r="B34" s="12"/>
      <c r="C34" s="13"/>
      <c r="D34" s="13"/>
      <c r="E34" s="13"/>
      <c r="F34" s="13"/>
      <c r="G34" s="14">
        <f>($D34+$E34)*12+$F34</f>
        <v>0</v>
      </c>
      <c r="H34" s="14">
        <f>G34*$B34</f>
        <v>0</v>
      </c>
      <c r="I34" s="42"/>
    </row>
    <row r="35" spans="1:9" ht="14.25" customHeight="1" thickTop="1" x14ac:dyDescent="0.15">
      <c r="A35" s="65"/>
      <c r="B35" s="15">
        <f>SUM($B33:$B34)</f>
        <v>0</v>
      </c>
      <c r="C35" s="18">
        <f>$C33+$C34</f>
        <v>0</v>
      </c>
      <c r="D35" s="17"/>
      <c r="E35" s="17"/>
      <c r="F35" s="17"/>
      <c r="G35" s="17"/>
      <c r="H35" s="16">
        <f>$H33+$H34</f>
        <v>0</v>
      </c>
      <c r="I35" s="43"/>
    </row>
    <row r="36" spans="1:9" ht="14.25" customHeight="1" x14ac:dyDescent="0.15">
      <c r="A36" s="76"/>
      <c r="B36" s="7"/>
      <c r="C36" s="21">
        <f>$B36</f>
        <v>0</v>
      </c>
      <c r="D36" s="8"/>
      <c r="E36" s="8"/>
      <c r="F36" s="8"/>
      <c r="G36" s="10">
        <f>($D36+$E36)*12+$F36</f>
        <v>0</v>
      </c>
      <c r="H36" s="11">
        <f>G36*$B36</f>
        <v>0</v>
      </c>
      <c r="I36" s="41"/>
    </row>
    <row r="37" spans="1:9" ht="14.25" customHeight="1" thickBot="1" x14ac:dyDescent="0.2">
      <c r="A37" s="77"/>
      <c r="B37" s="12"/>
      <c r="C37" s="13"/>
      <c r="D37" s="13"/>
      <c r="E37" s="13"/>
      <c r="F37" s="13"/>
      <c r="G37" s="14">
        <f>($D37+$E37)*12+$F37</f>
        <v>0</v>
      </c>
      <c r="H37" s="14">
        <f>G37*$B37</f>
        <v>0</v>
      </c>
      <c r="I37" s="42"/>
    </row>
    <row r="38" spans="1:9" ht="14.25" customHeight="1" thickTop="1" x14ac:dyDescent="0.15">
      <c r="A38" s="78"/>
      <c r="B38" s="15">
        <f>SUM($B36:$B37)</f>
        <v>0</v>
      </c>
      <c r="C38" s="18">
        <f>$C36+$C37</f>
        <v>0</v>
      </c>
      <c r="D38" s="17"/>
      <c r="E38" s="17"/>
      <c r="F38" s="17"/>
      <c r="G38" s="17"/>
      <c r="H38" s="16">
        <f>$H36+$H37</f>
        <v>0</v>
      </c>
      <c r="I38" s="43"/>
    </row>
    <row r="39" spans="1:9" ht="25.5" customHeight="1" x14ac:dyDescent="0.15">
      <c r="A39" s="79" t="s">
        <v>17</v>
      </c>
      <c r="B39" s="80"/>
      <c r="C39" s="19">
        <f>C$38+C$35+C$32+C$29+C$26+C$23+C$20+C$17+C$14+C$11+C$8</f>
        <v>0</v>
      </c>
      <c r="D39" s="20"/>
      <c r="E39" s="20"/>
      <c r="F39" s="20"/>
      <c r="G39" s="20"/>
      <c r="H39" s="19">
        <f>H$38+H$35+H$32+H$29+H$26+H$23+H$20+H$17+H$14+H$11+H$8</f>
        <v>0</v>
      </c>
      <c r="I39" s="44"/>
    </row>
    <row r="40" spans="1:9" ht="17.100000000000001" customHeight="1" x14ac:dyDescent="0.15">
      <c r="A40" s="22"/>
      <c r="B40" s="22"/>
      <c r="C40" s="22"/>
      <c r="D40" s="23"/>
      <c r="E40" s="23"/>
      <c r="F40" s="9"/>
      <c r="G40" s="9"/>
      <c r="H40" s="9"/>
      <c r="I40" s="9"/>
    </row>
    <row r="41" spans="1:9" ht="19.5" customHeight="1" x14ac:dyDescent="0.15">
      <c r="A41" s="28"/>
      <c r="C41" s="31"/>
      <c r="D41" s="32" t="s">
        <v>18</v>
      </c>
      <c r="E41" s="32" t="s">
        <v>19</v>
      </c>
      <c r="F41" s="51" t="s">
        <v>20</v>
      </c>
      <c r="G41" s="52"/>
      <c r="H41" s="37"/>
      <c r="I41" s="28"/>
    </row>
    <row r="42" spans="1:9" ht="19.5" customHeight="1" x14ac:dyDescent="0.15">
      <c r="A42" s="28"/>
      <c r="C42" s="33"/>
      <c r="D42" s="33" t="s">
        <v>31</v>
      </c>
      <c r="E42" s="33" t="s">
        <v>36</v>
      </c>
      <c r="F42" s="53" t="s">
        <v>32</v>
      </c>
      <c r="G42" s="54"/>
      <c r="H42" s="37"/>
      <c r="I42" s="28"/>
    </row>
    <row r="43" spans="1:9" ht="19.5" customHeight="1" x14ac:dyDescent="0.15">
      <c r="A43" s="28"/>
      <c r="C43" s="29" t="s">
        <v>21</v>
      </c>
      <c r="D43" s="31">
        <f>H36+H21+H18+H15+H12+H9+H6+H30+H27+H24+H33</f>
        <v>0</v>
      </c>
      <c r="E43" s="38"/>
      <c r="F43" s="55">
        <f>D43+E43</f>
        <v>0</v>
      </c>
      <c r="G43" s="56"/>
      <c r="H43" s="37"/>
      <c r="I43" s="28"/>
    </row>
    <row r="44" spans="1:9" ht="19.5" customHeight="1" x14ac:dyDescent="0.15">
      <c r="A44" s="28"/>
      <c r="C44" s="30" t="s">
        <v>22</v>
      </c>
      <c r="D44" s="39">
        <f>H37+H22+H19+H16+H13+H10+H7+H31+H28+H25+H34</f>
        <v>0</v>
      </c>
      <c r="E44" s="40"/>
      <c r="F44" s="57">
        <f>D44+E44</f>
        <v>0</v>
      </c>
      <c r="G44" s="57"/>
      <c r="H44" s="37"/>
      <c r="I44" s="28"/>
    </row>
    <row r="45" spans="1:9" ht="26.25" customHeight="1" x14ac:dyDescent="0.15">
      <c r="A45" s="28"/>
      <c r="C45" s="34" t="s">
        <v>17</v>
      </c>
      <c r="D45" s="35">
        <f>D43+D44</f>
        <v>0</v>
      </c>
      <c r="E45" s="35">
        <f>E43+E44</f>
        <v>0</v>
      </c>
      <c r="F45" s="48">
        <f>F43+F44</f>
        <v>0</v>
      </c>
      <c r="G45" s="49"/>
      <c r="H45" s="37"/>
      <c r="I45" s="28"/>
    </row>
    <row r="46" spans="1:9" ht="17.25" x14ac:dyDescent="0.15">
      <c r="A46" s="75"/>
      <c r="B46" s="75"/>
      <c r="C46" s="27"/>
      <c r="D46" s="25"/>
      <c r="E46" s="25"/>
      <c r="F46" s="26"/>
      <c r="G46" s="23"/>
      <c r="H46" s="36"/>
      <c r="I46" s="25"/>
    </row>
    <row r="47" spans="1:9" ht="18" thickBot="1" x14ac:dyDescent="0.2">
      <c r="A47" s="24"/>
      <c r="B47" s="24"/>
      <c r="C47" s="50"/>
      <c r="D47" s="50"/>
      <c r="E47" s="50"/>
      <c r="F47" s="50"/>
      <c r="G47" s="50"/>
      <c r="H47" s="50"/>
      <c r="I47" s="25"/>
    </row>
    <row r="48" spans="1:9" ht="38.25" customHeight="1" thickBot="1" x14ac:dyDescent="0.2">
      <c r="A48" s="70" t="s">
        <v>35</v>
      </c>
      <c r="B48" s="71"/>
      <c r="C48" s="71"/>
      <c r="D48" s="71"/>
      <c r="E48" s="72"/>
      <c r="F48" s="72"/>
      <c r="G48" s="72"/>
      <c r="H48" s="72"/>
      <c r="I48" s="73"/>
    </row>
    <row r="49" ht="17.100000000000001" customHeight="1" x14ac:dyDescent="0.15"/>
  </sheetData>
  <mergeCells count="30">
    <mergeCell ref="E48:I48"/>
    <mergeCell ref="A1:I1"/>
    <mergeCell ref="A46:B46"/>
    <mergeCell ref="A33:A35"/>
    <mergeCell ref="A36:A38"/>
    <mergeCell ref="A39:B39"/>
    <mergeCell ref="A21:A23"/>
    <mergeCell ref="A24:A26"/>
    <mergeCell ref="A27:A29"/>
    <mergeCell ref="A30:A32"/>
    <mergeCell ref="A9:A11"/>
    <mergeCell ref="A12:A14"/>
    <mergeCell ref="A15:A17"/>
    <mergeCell ref="A18:A20"/>
    <mergeCell ref="A48:D48"/>
    <mergeCell ref="G3:G4"/>
    <mergeCell ref="H3:H4"/>
    <mergeCell ref="I3:I5"/>
    <mergeCell ref="A6:A8"/>
    <mergeCell ref="A3:A5"/>
    <mergeCell ref="D3:D4"/>
    <mergeCell ref="E3:E4"/>
    <mergeCell ref="F3:F4"/>
    <mergeCell ref="C3:C5"/>
    <mergeCell ref="F45:G45"/>
    <mergeCell ref="C47:H47"/>
    <mergeCell ref="F41:G41"/>
    <mergeCell ref="F42:G42"/>
    <mergeCell ref="F43:G43"/>
    <mergeCell ref="F44:G44"/>
  </mergeCells>
  <phoneticPr fontId="2"/>
  <pageMargins left="0.78740157480314965" right="0.59055118110236227" top="0.78740157480314965" bottom="0.78740157480314965" header="0.51181102362204722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算定根拠</vt:lpstr>
      <vt:lpstr>算定根拠!Print_Area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川口　格</dc:creator>
  <cp:lastModifiedBy>東京都</cp:lastModifiedBy>
  <cp:lastPrinted>2014-02-20T09:47:53Z</cp:lastPrinted>
  <dcterms:created xsi:type="dcterms:W3CDTF">2008-12-03T04:43:35Z</dcterms:created>
  <dcterms:modified xsi:type="dcterms:W3CDTF">2017-06-15T01:54:47Z</dcterms:modified>
</cp:coreProperties>
</file>