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1700" windowHeight="8550"/>
  </bookViews>
  <sheets>
    <sheet name="様式" sheetId="5" r:id="rId1"/>
    <sheet name="記入例" sheetId="4" r:id="rId2"/>
  </sheets>
  <calcPr calcId="145621"/>
</workbook>
</file>

<file path=xl/calcChain.xml><?xml version="1.0" encoding="utf-8"?>
<calcChain xmlns="http://schemas.openxmlformats.org/spreadsheetml/2006/main">
  <c r="D20" i="4" l="1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E30" i="4" s="1"/>
  <c r="D27" i="4"/>
  <c r="E27" i="4"/>
  <c r="D28" i="4"/>
  <c r="E28" i="4"/>
  <c r="D7" i="4"/>
  <c r="F7" i="4"/>
  <c r="F8" i="4" s="1"/>
  <c r="F9" i="4" s="1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L7" i="4"/>
  <c r="L8" i="4" s="1"/>
  <c r="L9" i="4" s="1"/>
  <c r="L10" i="4" s="1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D7" i="5"/>
  <c r="E7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L7" i="5"/>
  <c r="O7" i="5"/>
  <c r="D8" i="5"/>
  <c r="E8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D9" i="5"/>
  <c r="E9" i="5"/>
  <c r="D10" i="5"/>
  <c r="E10" i="5"/>
  <c r="E27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G27" i="5"/>
  <c r="H27" i="5"/>
  <c r="J27" i="5"/>
  <c r="K27" i="5"/>
  <c r="M27" i="5"/>
  <c r="N27" i="5"/>
  <c r="N30" i="4"/>
  <c r="O30" i="4"/>
  <c r="M30" i="4"/>
  <c r="J30" i="4"/>
  <c r="K30" i="4"/>
  <c r="G30" i="4"/>
  <c r="H30" i="4"/>
  <c r="D30" i="4"/>
  <c r="D27" i="5"/>
  <c r="F27" i="5"/>
  <c r="O27" i="5"/>
  <c r="F26" i="4" l="1"/>
  <c r="F27" i="4" s="1"/>
  <c r="F28" i="4" s="1"/>
  <c r="F29" i="4" s="1"/>
  <c r="F30" i="4" s="1"/>
  <c r="L30" i="4"/>
</calcChain>
</file>

<file path=xl/sharedStrings.xml><?xml version="1.0" encoding="utf-8"?>
<sst xmlns="http://schemas.openxmlformats.org/spreadsheetml/2006/main" count="117" uniqueCount="48">
  <si>
    <t>日付</t>
    <rPh sb="0" eb="2">
      <t>ヒヅケ</t>
    </rPh>
    <phoneticPr fontId="2"/>
  </si>
  <si>
    <t>概要</t>
    <rPh sb="0" eb="2">
      <t>ガイヨウ</t>
    </rPh>
    <phoneticPr fontId="2"/>
  </si>
  <si>
    <t>内容</t>
    <rPh sb="0" eb="2">
      <t>ナイヨウ</t>
    </rPh>
    <phoneticPr fontId="2"/>
  </si>
  <si>
    <t>相手方</t>
    <rPh sb="0" eb="3">
      <t>アイテガタ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</si>
  <si>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</si>
  <si>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</si>
  <si>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残高</t>
    <rPh sb="0" eb="2">
      <t>ザンダカ</t>
    </rPh>
    <phoneticPr fontId="2"/>
  </si>
  <si>
    <t>総括</t>
    <rPh sb="0" eb="2">
      <t>ソウカツ</t>
    </rPh>
    <phoneticPr fontId="2"/>
  </si>
  <si>
    <t>土地代金支払い</t>
    <rPh sb="0" eb="2">
      <t>トチ</t>
    </rPh>
    <rPh sb="2" eb="4">
      <t>ダイキン</t>
    </rPh>
    <rPh sb="4" eb="6">
      <t>シハラ</t>
    </rPh>
    <phoneticPr fontId="2"/>
  </si>
  <si>
    <t>工事費支払い</t>
    <rPh sb="0" eb="3">
      <t>コウジヒ</t>
    </rPh>
    <rPh sb="3" eb="5">
      <t>シハラ</t>
    </rPh>
    <phoneticPr fontId="2"/>
  </si>
  <si>
    <t>工事事務費支払い</t>
    <rPh sb="0" eb="2">
      <t>コウジ</t>
    </rPh>
    <rPh sb="2" eb="5">
      <t>ジムヒ</t>
    </rPh>
    <rPh sb="5" eb="7">
      <t>シハラ</t>
    </rPh>
    <phoneticPr fontId="2"/>
  </si>
  <si>
    <t>都補助金（建設）</t>
    <rPh sb="0" eb="1">
      <t>ト</t>
    </rPh>
    <rPh sb="1" eb="4">
      <t>ホジョキン</t>
    </rPh>
    <rPh sb="5" eb="7">
      <t>ケンセツ</t>
    </rPh>
    <phoneticPr fontId="2"/>
  </si>
  <si>
    <t>（蓄財）</t>
    <rPh sb="1" eb="3">
      <t>チクザイ</t>
    </rPh>
    <phoneticPr fontId="2"/>
  </si>
  <si>
    <t>東京都</t>
    <rPh sb="0" eb="3">
      <t>トウキョウト</t>
    </rPh>
    <phoneticPr fontId="2"/>
  </si>
  <si>
    <t>○○建設</t>
    <rPh sb="2" eb="4">
      <t>ケンセツ</t>
    </rPh>
    <phoneticPr fontId="2"/>
  </si>
  <si>
    <t>○○会社</t>
    <rPh sb="2" eb="4">
      <t>カイシャ</t>
    </rPh>
    <phoneticPr fontId="2"/>
  </si>
  <si>
    <t>施設の種類：</t>
    <rPh sb="0" eb="2">
      <t>シセツ</t>
    </rPh>
    <rPh sb="3" eb="5">
      <t>シュルイ</t>
    </rPh>
    <phoneticPr fontId="2"/>
  </si>
  <si>
    <t>施設の名称：</t>
    <rPh sb="0" eb="2">
      <t>シセツ</t>
    </rPh>
    <rPh sb="3" eb="5">
      <t>メイショウ</t>
    </rPh>
    <phoneticPr fontId="2"/>
  </si>
  <si>
    <t>法人名：</t>
    <rPh sb="0" eb="2">
      <t>ホウジン</t>
    </rPh>
    <rPh sb="2" eb="3">
      <t>メイ</t>
    </rPh>
    <phoneticPr fontId="2"/>
  </si>
  <si>
    <t>資　金　繰　り　表</t>
    <rPh sb="0" eb="1">
      <t>シ</t>
    </rPh>
    <rPh sb="2" eb="3">
      <t>キン</t>
    </rPh>
    <rPh sb="4" eb="5">
      <t>クリ</t>
    </rPh>
    <rPh sb="8" eb="9">
      <t>ヒョウ</t>
    </rPh>
    <phoneticPr fontId="2"/>
  </si>
  <si>
    <t>記入例</t>
    <rPh sb="0" eb="2">
      <t>キニュウ</t>
    </rPh>
    <rPh sb="2" eb="3">
      <t>レイ</t>
    </rPh>
    <phoneticPr fontId="2"/>
  </si>
  <si>
    <t>法人事務費</t>
    <rPh sb="0" eb="2">
      <t>ホウジン</t>
    </rPh>
    <rPh sb="2" eb="5">
      <t>ジムヒ</t>
    </rPh>
    <phoneticPr fontId="2"/>
  </si>
  <si>
    <t>△△設計</t>
    <rPh sb="2" eb="4">
      <t>セッケイ</t>
    </rPh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</si>
  <si>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</si>
  <si>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▲▲▲</t>
    <phoneticPr fontId="2"/>
  </si>
  <si>
    <t>用地費</t>
    <rPh sb="0" eb="3">
      <t>ヨウチヒ</t>
    </rPh>
    <phoneticPr fontId="2"/>
  </si>
  <si>
    <t>整備費</t>
    <rPh sb="0" eb="3">
      <t>セイビヒ</t>
    </rPh>
    <phoneticPr fontId="2"/>
  </si>
  <si>
    <t>備品支払い</t>
    <rPh sb="0" eb="2">
      <t>ビヒン</t>
    </rPh>
    <rPh sb="2" eb="4">
      <t>シハラ</t>
    </rPh>
    <phoneticPr fontId="2"/>
  </si>
  <si>
    <t>（各種）</t>
    <rPh sb="1" eb="3">
      <t>カクシュ</t>
    </rPh>
    <phoneticPr fontId="2"/>
  </si>
  <si>
    <t>施設の種類：介護専用型有料老人ホーム</t>
    <rPh sb="0" eb="2">
      <t>シセツ</t>
    </rPh>
    <rPh sb="3" eb="5">
      <t>シュルイ</t>
    </rPh>
    <rPh sb="6" eb="8">
      <t>カイゴ</t>
    </rPh>
    <rPh sb="8" eb="11">
      <t>センヨウガタ</t>
    </rPh>
    <rPh sb="11" eb="13">
      <t>ユウリョウ</t>
    </rPh>
    <rPh sb="13" eb="15">
      <t>ロウジン</t>
    </rPh>
    <phoneticPr fontId="2"/>
  </si>
  <si>
    <t>借入金（用地費）</t>
    <rPh sb="0" eb="2">
      <t>カリイレ</t>
    </rPh>
    <rPh sb="2" eb="3">
      <t>キン</t>
    </rPh>
    <rPh sb="4" eb="7">
      <t>ヨウチヒ</t>
    </rPh>
    <phoneticPr fontId="2"/>
  </si>
  <si>
    <t>法人自己資金</t>
    <rPh sb="0" eb="2">
      <t>ホウジン</t>
    </rPh>
    <rPh sb="2" eb="4">
      <t>ジコ</t>
    </rPh>
    <rPh sb="4" eb="6">
      <t>シキン</t>
    </rPh>
    <phoneticPr fontId="2"/>
  </si>
  <si>
    <t>調査費等</t>
    <rPh sb="0" eb="4">
      <t>チョウサヒトウ</t>
    </rPh>
    <phoneticPr fontId="2"/>
  </si>
  <si>
    <t>□□銀行</t>
    <rPh sb="2" eb="4">
      <t>ギンコウ</t>
    </rPh>
    <phoneticPr fontId="2"/>
  </si>
  <si>
    <t>借入金（整備費）</t>
    <rPh sb="0" eb="1">
      <t>シャク</t>
    </rPh>
    <rPh sb="1" eb="3">
      <t>ニュウキン</t>
    </rPh>
    <rPh sb="4" eb="7">
      <t>セイビヒ</t>
    </rPh>
    <phoneticPr fontId="2"/>
  </si>
  <si>
    <t>工事費支払い</t>
    <rPh sb="0" eb="2">
      <t>コウジ</t>
    </rPh>
    <rPh sb="2" eb="3">
      <t>ヒ</t>
    </rPh>
    <rPh sb="3" eb="5">
      <t>シハラ</t>
    </rPh>
    <phoneticPr fontId="2"/>
  </si>
  <si>
    <t>施設の名称：（仮称）○○ホーム</t>
    <rPh sb="0" eb="2">
      <t>シセツ</t>
    </rPh>
    <rPh sb="3" eb="5">
      <t>メイショウ</t>
    </rPh>
    <rPh sb="7" eb="9">
      <t>カショウ</t>
    </rPh>
    <phoneticPr fontId="2"/>
  </si>
  <si>
    <t>法人名：㈱△△</t>
    <rPh sb="0" eb="2">
      <t>ホウジン</t>
    </rPh>
    <rPh sb="2" eb="3">
      <t>メイ</t>
    </rPh>
    <phoneticPr fontId="2"/>
  </si>
  <si>
    <t>合計</t>
    <rPh sb="0" eb="2">
      <t>ゴウケイ</t>
    </rPh>
    <phoneticPr fontId="2"/>
  </si>
  <si>
    <t>借入金利息</t>
    <rPh sb="0" eb="2">
      <t>カリイレ</t>
    </rPh>
    <rPh sb="2" eb="3">
      <t>キン</t>
    </rPh>
    <rPh sb="3" eb="5">
      <t>リソク</t>
    </rPh>
    <phoneticPr fontId="2"/>
  </si>
  <si>
    <t>研修費用</t>
    <rPh sb="0" eb="2">
      <t>ケンシュウ</t>
    </rPh>
    <rPh sb="2" eb="4">
      <t>ヒヨウ</t>
    </rPh>
    <phoneticPr fontId="2"/>
  </si>
  <si>
    <t>○○</t>
    <phoneticPr fontId="2"/>
  </si>
  <si>
    <t>予備費</t>
    <rPh sb="0" eb="3">
      <t>ヨビヒ</t>
    </rPh>
    <phoneticPr fontId="2"/>
  </si>
  <si>
    <t>広告宣伝費</t>
    <rPh sb="0" eb="2">
      <t>コウコク</t>
    </rPh>
    <rPh sb="2" eb="5">
      <t>センデンヒ</t>
    </rPh>
    <phoneticPr fontId="2"/>
  </si>
  <si>
    <t>登記費用・諸税</t>
    <rPh sb="0" eb="2">
      <t>トウキ</t>
    </rPh>
    <rPh sb="2" eb="4">
      <t>ヒヨウ</t>
    </rPh>
    <rPh sb="5" eb="7">
      <t>ショゼイ</t>
    </rPh>
    <phoneticPr fontId="2"/>
  </si>
  <si>
    <t>○○費</t>
    <rPh sb="2" eb="3">
      <t>ヒ</t>
    </rPh>
    <phoneticPr fontId="2"/>
  </si>
  <si>
    <t>令和○○年○月○日現在</t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</si>
  <si>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令和○○年○月○○日</t>
    <rPh sb="4" eb="5">
      <t>ネン</t>
    </rPh>
    <rPh sb="6" eb="7">
      <t>ガツ</t>
    </rPh>
    <rPh sb="9" eb="10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</si>
</sst>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b/>
      <u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3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38" fontId="3" fillId="0" borderId="7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3" fillId="0" borderId="13" xfId="1" applyFont="1" applyBorder="1" applyAlignment="1">
      <alignment vertical="center" shrinkToFit="1"/>
    </xf>
    <xf numFmtId="38" fontId="3" fillId="0" borderId="8" xfId="1" applyFont="1" applyBorder="1" applyAlignment="1">
      <alignment vertical="center" shrinkToFit="1"/>
    </xf>
    <xf numFmtId="38" fontId="3" fillId="0" borderId="10" xfId="1" applyFont="1" applyBorder="1" applyAlignment="1">
      <alignment vertical="center" shrinkToFit="1"/>
    </xf>
    <xf numFmtId="38" fontId="3" fillId="0" borderId="14" xfId="1" applyFont="1" applyBorder="1" applyAlignment="1">
      <alignment vertical="center" shrinkToFit="1"/>
    </xf>
    <xf numFmtId="38" fontId="3" fillId="0" borderId="3" xfId="1" applyFont="1" applyBorder="1" applyAlignment="1">
      <alignment vertical="center" shrinkToFit="1"/>
    </xf>
    <xf numFmtId="0" fontId="3" fillId="0" borderId="0" xfId="0" applyFont="1" applyAlignment="1">
      <alignment horizontal="right"/>
    </xf>
    <xf numFmtId="0" fontId="3" fillId="0" borderId="7" xfId="0" applyFont="1" applyFill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0" borderId="0" xfId="0" applyFont="1" applyBorder="1" applyAlignment="1"/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38" fontId="3" fillId="0" borderId="17" xfId="0" applyNumberFormat="1" applyFont="1" applyBorder="1">
      <alignment vertical="center"/>
    </xf>
    <xf numFmtId="38" fontId="3" fillId="0" borderId="18" xfId="0" applyNumberFormat="1" applyFont="1" applyBorder="1">
      <alignment vertical="center"/>
    </xf>
    <xf numFmtId="38" fontId="3" fillId="0" borderId="19" xfId="0" applyNumberFormat="1" applyFont="1" applyBorder="1">
      <alignment vertical="center"/>
    </xf>
    <xf numFmtId="38" fontId="3" fillId="0" borderId="20" xfId="0" applyNumberFormat="1" applyFont="1" applyBorder="1">
      <alignment vertical="center"/>
    </xf>
    <xf numFmtId="38" fontId="3" fillId="0" borderId="21" xfId="1" applyFont="1" applyBorder="1" applyAlignment="1">
      <alignment vertical="center" shrinkToFit="1"/>
    </xf>
    <xf numFmtId="38" fontId="3" fillId="0" borderId="22" xfId="1" applyFont="1" applyBorder="1" applyAlignment="1">
      <alignment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180975</xdr:rowOff>
    </xdr:from>
    <xdr:to>
      <xdr:col>5</xdr:col>
      <xdr:colOff>361950</xdr:colOff>
      <xdr:row>1</xdr:row>
      <xdr:rowOff>276225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85725" y="180975"/>
          <a:ext cx="5438775" cy="3429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それぞれの計画内容により必要な資金繰りを記入すること。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showGridLines="0" tabSelected="1" zoomScale="75" zoomScaleNormal="75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4.25" x14ac:dyDescent="0.15"/>
  <cols>
    <col min="1" max="1" width="11.625" style="1" bestFit="1" customWidth="1"/>
    <col min="2" max="2" width="19.375" style="1" bestFit="1" customWidth="1"/>
    <col min="3" max="3" width="10.25" style="1" bestFit="1" customWidth="1"/>
    <col min="4" max="5" width="13.25" style="1" bestFit="1" customWidth="1"/>
    <col min="6" max="15" width="11.625" style="1" customWidth="1"/>
    <col min="16" max="16384" width="9" style="1"/>
  </cols>
  <sheetData>
    <row r="1" spans="1:15" ht="19.5" customHeight="1" thickTop="1" thickBot="1" x14ac:dyDescent="0.2">
      <c r="O1" s="8" t="s">
        <v>20</v>
      </c>
    </row>
    <row r="2" spans="1:15" ht="27.95" customHeight="1" thickTop="1" x14ac:dyDescent="0.1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27.95" customHeight="1" x14ac:dyDescent="0.15">
      <c r="B3" s="2" t="s">
        <v>16</v>
      </c>
      <c r="C3" s="3"/>
      <c r="D3" s="24"/>
      <c r="G3" s="2" t="s">
        <v>17</v>
      </c>
      <c r="H3" s="2"/>
      <c r="I3" s="2"/>
      <c r="J3" s="25"/>
      <c r="K3" s="2" t="s">
        <v>18</v>
      </c>
      <c r="L3" s="24"/>
      <c r="N3" s="4"/>
      <c r="O3" s="22" t="s">
        <v>46</v>
      </c>
    </row>
    <row r="4" spans="1:15" ht="6.75" customHeight="1" thickBot="1" x14ac:dyDescent="0.2"/>
    <row r="5" spans="1:15" ht="27.95" customHeight="1" x14ac:dyDescent="0.15">
      <c r="A5" s="39" t="s">
        <v>0</v>
      </c>
      <c r="B5" s="37" t="s">
        <v>1</v>
      </c>
      <c r="C5" s="38"/>
      <c r="D5" s="37" t="s">
        <v>7</v>
      </c>
      <c r="E5" s="41"/>
      <c r="F5" s="38"/>
      <c r="G5" s="37" t="s">
        <v>25</v>
      </c>
      <c r="H5" s="41"/>
      <c r="I5" s="38"/>
      <c r="J5" s="37" t="s">
        <v>26</v>
      </c>
      <c r="K5" s="41"/>
      <c r="L5" s="38"/>
      <c r="M5" s="37" t="s">
        <v>21</v>
      </c>
      <c r="N5" s="41"/>
      <c r="O5" s="38"/>
    </row>
    <row r="6" spans="1:15" ht="27.95" customHeight="1" thickBot="1" x14ac:dyDescent="0.2">
      <c r="A6" s="40"/>
      <c r="B6" s="5" t="s">
        <v>2</v>
      </c>
      <c r="C6" s="6" t="s">
        <v>3</v>
      </c>
      <c r="D6" s="5" t="s">
        <v>4</v>
      </c>
      <c r="E6" s="7" t="s">
        <v>5</v>
      </c>
      <c r="F6" s="6" t="s">
        <v>6</v>
      </c>
      <c r="G6" s="5" t="s">
        <v>4</v>
      </c>
      <c r="H6" s="7" t="s">
        <v>5</v>
      </c>
      <c r="I6" s="6" t="s">
        <v>6</v>
      </c>
      <c r="J6" s="5" t="s">
        <v>4</v>
      </c>
      <c r="K6" s="7" t="s">
        <v>5</v>
      </c>
      <c r="L6" s="6" t="s">
        <v>6</v>
      </c>
      <c r="M6" s="5" t="s">
        <v>4</v>
      </c>
      <c r="N6" s="7" t="s">
        <v>5</v>
      </c>
      <c r="O6" s="6" t="s">
        <v>6</v>
      </c>
    </row>
    <row r="7" spans="1:15" ht="24.75" customHeight="1" x14ac:dyDescent="0.15">
      <c r="A7" s="9"/>
      <c r="B7" s="10"/>
      <c r="C7" s="11"/>
      <c r="D7" s="15">
        <f t="shared" ref="D7:D22" si="0">G7+J7+M7</f>
        <v>0</v>
      </c>
      <c r="E7" s="16">
        <f t="shared" ref="E7:E22" si="1">H7+K7+N7</f>
        <v>0</v>
      </c>
      <c r="F7" s="17">
        <f>D7-E7</f>
        <v>0</v>
      </c>
      <c r="G7" s="15"/>
      <c r="H7" s="16"/>
      <c r="I7" s="18">
        <f>G7-H7</f>
        <v>0</v>
      </c>
      <c r="J7" s="15"/>
      <c r="K7" s="16"/>
      <c r="L7" s="17">
        <f>J7-K7</f>
        <v>0</v>
      </c>
      <c r="M7" s="15"/>
      <c r="N7" s="16"/>
      <c r="O7" s="17">
        <f>M7-N7</f>
        <v>0</v>
      </c>
    </row>
    <row r="8" spans="1:15" ht="24.75" customHeight="1" x14ac:dyDescent="0.15">
      <c r="A8" s="9"/>
      <c r="B8" s="10"/>
      <c r="C8" s="11"/>
      <c r="D8" s="15">
        <f t="shared" si="0"/>
        <v>0</v>
      </c>
      <c r="E8" s="16">
        <f t="shared" si="1"/>
        <v>0</v>
      </c>
      <c r="F8" s="17">
        <f t="shared" ref="F8:F27" si="2">F7+D8-E8</f>
        <v>0</v>
      </c>
      <c r="G8" s="15"/>
      <c r="H8" s="16"/>
      <c r="I8" s="18">
        <f t="shared" ref="I8:I27" si="3">I7+G8-H8</f>
        <v>0</v>
      </c>
      <c r="J8" s="15"/>
      <c r="K8" s="16"/>
      <c r="L8" s="17">
        <f t="shared" ref="L8:L27" si="4">L7+J8-K8</f>
        <v>0</v>
      </c>
      <c r="M8" s="15"/>
      <c r="N8" s="16"/>
      <c r="O8" s="17">
        <f t="shared" ref="O8:O27" si="5">O7+M8-N8</f>
        <v>0</v>
      </c>
    </row>
    <row r="9" spans="1:15" ht="24.75" customHeight="1" x14ac:dyDescent="0.15">
      <c r="A9" s="9"/>
      <c r="B9" s="10"/>
      <c r="C9" s="11"/>
      <c r="D9" s="15">
        <f t="shared" si="0"/>
        <v>0</v>
      </c>
      <c r="E9" s="16">
        <f t="shared" si="1"/>
        <v>0</v>
      </c>
      <c r="F9" s="17">
        <f t="shared" si="2"/>
        <v>0</v>
      </c>
      <c r="G9" s="15"/>
      <c r="H9" s="16"/>
      <c r="I9" s="18">
        <f t="shared" si="3"/>
        <v>0</v>
      </c>
      <c r="J9" s="15"/>
      <c r="K9" s="16"/>
      <c r="L9" s="17">
        <f t="shared" si="4"/>
        <v>0</v>
      </c>
      <c r="M9" s="15"/>
      <c r="N9" s="16"/>
      <c r="O9" s="17">
        <f t="shared" si="5"/>
        <v>0</v>
      </c>
    </row>
    <row r="10" spans="1:15" ht="24.75" customHeight="1" x14ac:dyDescent="0.15">
      <c r="A10" s="9"/>
      <c r="B10" s="10"/>
      <c r="C10" s="11"/>
      <c r="D10" s="15">
        <f t="shared" si="0"/>
        <v>0</v>
      </c>
      <c r="E10" s="16">
        <f t="shared" si="1"/>
        <v>0</v>
      </c>
      <c r="F10" s="17">
        <f t="shared" si="2"/>
        <v>0</v>
      </c>
      <c r="G10" s="15"/>
      <c r="H10" s="16"/>
      <c r="I10" s="18">
        <f t="shared" si="3"/>
        <v>0</v>
      </c>
      <c r="J10" s="15"/>
      <c r="K10" s="16"/>
      <c r="L10" s="17">
        <f t="shared" si="4"/>
        <v>0</v>
      </c>
      <c r="M10" s="15"/>
      <c r="N10" s="16"/>
      <c r="O10" s="17">
        <f t="shared" si="5"/>
        <v>0</v>
      </c>
    </row>
    <row r="11" spans="1:15" ht="24.75" customHeight="1" x14ac:dyDescent="0.15">
      <c r="A11" s="9"/>
      <c r="B11" s="10"/>
      <c r="C11" s="11"/>
      <c r="D11" s="15">
        <f t="shared" si="0"/>
        <v>0</v>
      </c>
      <c r="E11" s="16">
        <f t="shared" si="1"/>
        <v>0</v>
      </c>
      <c r="F11" s="17">
        <f t="shared" si="2"/>
        <v>0</v>
      </c>
      <c r="G11" s="15"/>
      <c r="H11" s="16"/>
      <c r="I11" s="18">
        <f t="shared" si="3"/>
        <v>0</v>
      </c>
      <c r="J11" s="15"/>
      <c r="K11" s="16"/>
      <c r="L11" s="17">
        <f t="shared" si="4"/>
        <v>0</v>
      </c>
      <c r="M11" s="15"/>
      <c r="N11" s="16"/>
      <c r="O11" s="17">
        <f t="shared" si="5"/>
        <v>0</v>
      </c>
    </row>
    <row r="12" spans="1:15" ht="24.75" customHeight="1" x14ac:dyDescent="0.15">
      <c r="A12" s="9"/>
      <c r="B12" s="10"/>
      <c r="C12" s="11"/>
      <c r="D12" s="15">
        <f t="shared" si="0"/>
        <v>0</v>
      </c>
      <c r="E12" s="16">
        <f t="shared" si="1"/>
        <v>0</v>
      </c>
      <c r="F12" s="17">
        <f t="shared" si="2"/>
        <v>0</v>
      </c>
      <c r="G12" s="15"/>
      <c r="H12" s="16"/>
      <c r="I12" s="18">
        <f t="shared" si="3"/>
        <v>0</v>
      </c>
      <c r="J12" s="15"/>
      <c r="K12" s="16"/>
      <c r="L12" s="17">
        <f t="shared" si="4"/>
        <v>0</v>
      </c>
      <c r="M12" s="15"/>
      <c r="N12" s="16"/>
      <c r="O12" s="17">
        <f t="shared" si="5"/>
        <v>0</v>
      </c>
    </row>
    <row r="13" spans="1:15" ht="24.75" customHeight="1" x14ac:dyDescent="0.15">
      <c r="A13" s="9"/>
      <c r="B13" s="10"/>
      <c r="C13" s="11"/>
      <c r="D13" s="15">
        <f t="shared" si="0"/>
        <v>0</v>
      </c>
      <c r="E13" s="16">
        <f t="shared" si="1"/>
        <v>0</v>
      </c>
      <c r="F13" s="17">
        <f t="shared" si="2"/>
        <v>0</v>
      </c>
      <c r="G13" s="15"/>
      <c r="H13" s="16"/>
      <c r="I13" s="18">
        <f t="shared" si="3"/>
        <v>0</v>
      </c>
      <c r="J13" s="15"/>
      <c r="K13" s="16"/>
      <c r="L13" s="17">
        <f t="shared" si="4"/>
        <v>0</v>
      </c>
      <c r="M13" s="15"/>
      <c r="N13" s="16"/>
      <c r="O13" s="17">
        <f t="shared" si="5"/>
        <v>0</v>
      </c>
    </row>
    <row r="14" spans="1:15" ht="24.75" customHeight="1" x14ac:dyDescent="0.15">
      <c r="A14" s="9"/>
      <c r="B14" s="10"/>
      <c r="C14" s="11"/>
      <c r="D14" s="15">
        <f t="shared" si="0"/>
        <v>0</v>
      </c>
      <c r="E14" s="16">
        <f t="shared" si="1"/>
        <v>0</v>
      </c>
      <c r="F14" s="17">
        <f t="shared" si="2"/>
        <v>0</v>
      </c>
      <c r="G14" s="15"/>
      <c r="H14" s="16"/>
      <c r="I14" s="18">
        <f t="shared" si="3"/>
        <v>0</v>
      </c>
      <c r="J14" s="15"/>
      <c r="K14" s="16"/>
      <c r="L14" s="17">
        <f t="shared" si="4"/>
        <v>0</v>
      </c>
      <c r="M14" s="15"/>
      <c r="N14" s="16"/>
      <c r="O14" s="17">
        <f t="shared" si="5"/>
        <v>0</v>
      </c>
    </row>
    <row r="15" spans="1:15" ht="24.75" customHeight="1" x14ac:dyDescent="0.15">
      <c r="A15" s="9"/>
      <c r="B15" s="23"/>
      <c r="C15" s="11"/>
      <c r="D15" s="15">
        <f t="shared" si="0"/>
        <v>0</v>
      </c>
      <c r="E15" s="16">
        <f t="shared" si="1"/>
        <v>0</v>
      </c>
      <c r="F15" s="17">
        <f t="shared" si="2"/>
        <v>0</v>
      </c>
      <c r="G15" s="15"/>
      <c r="H15" s="16"/>
      <c r="I15" s="18">
        <f t="shared" si="3"/>
        <v>0</v>
      </c>
      <c r="J15" s="15"/>
      <c r="K15" s="16"/>
      <c r="L15" s="17">
        <f t="shared" si="4"/>
        <v>0</v>
      </c>
      <c r="M15" s="15"/>
      <c r="N15" s="16"/>
      <c r="O15" s="17">
        <f t="shared" si="5"/>
        <v>0</v>
      </c>
    </row>
    <row r="16" spans="1:15" ht="24.75" customHeight="1" x14ac:dyDescent="0.15">
      <c r="A16" s="9"/>
      <c r="B16" s="23"/>
      <c r="C16" s="11"/>
      <c r="D16" s="15">
        <f t="shared" si="0"/>
        <v>0</v>
      </c>
      <c r="E16" s="16">
        <f t="shared" si="1"/>
        <v>0</v>
      </c>
      <c r="F16" s="17">
        <f t="shared" si="2"/>
        <v>0</v>
      </c>
      <c r="G16" s="15"/>
      <c r="H16" s="16"/>
      <c r="I16" s="18">
        <f t="shared" si="3"/>
        <v>0</v>
      </c>
      <c r="J16" s="15"/>
      <c r="K16" s="16"/>
      <c r="L16" s="17">
        <f t="shared" si="4"/>
        <v>0</v>
      </c>
      <c r="M16" s="15"/>
      <c r="N16" s="16"/>
      <c r="O16" s="17">
        <f t="shared" si="5"/>
        <v>0</v>
      </c>
    </row>
    <row r="17" spans="1:15" ht="24.75" customHeight="1" x14ac:dyDescent="0.15">
      <c r="A17" s="9"/>
      <c r="B17" s="23"/>
      <c r="C17" s="11"/>
      <c r="D17" s="15">
        <f t="shared" si="0"/>
        <v>0</v>
      </c>
      <c r="E17" s="16">
        <f t="shared" si="1"/>
        <v>0</v>
      </c>
      <c r="F17" s="17">
        <f t="shared" si="2"/>
        <v>0</v>
      </c>
      <c r="G17" s="15"/>
      <c r="H17" s="16"/>
      <c r="I17" s="18">
        <f t="shared" si="3"/>
        <v>0</v>
      </c>
      <c r="J17" s="15"/>
      <c r="K17" s="16"/>
      <c r="L17" s="17">
        <f t="shared" si="4"/>
        <v>0</v>
      </c>
      <c r="M17" s="15"/>
      <c r="N17" s="16"/>
      <c r="O17" s="17">
        <f t="shared" si="5"/>
        <v>0</v>
      </c>
    </row>
    <row r="18" spans="1:15" ht="24.75" customHeight="1" x14ac:dyDescent="0.15">
      <c r="A18" s="12"/>
      <c r="B18" s="13"/>
      <c r="C18" s="14"/>
      <c r="D18" s="15">
        <f t="shared" si="0"/>
        <v>0</v>
      </c>
      <c r="E18" s="16">
        <f t="shared" si="1"/>
        <v>0</v>
      </c>
      <c r="F18" s="17">
        <f t="shared" si="2"/>
        <v>0</v>
      </c>
      <c r="G18" s="19"/>
      <c r="H18" s="20"/>
      <c r="I18" s="18">
        <f t="shared" si="3"/>
        <v>0</v>
      </c>
      <c r="J18" s="19"/>
      <c r="K18" s="20"/>
      <c r="L18" s="17">
        <f t="shared" si="4"/>
        <v>0</v>
      </c>
      <c r="M18" s="19"/>
      <c r="N18" s="20"/>
      <c r="O18" s="17">
        <f t="shared" si="5"/>
        <v>0</v>
      </c>
    </row>
    <row r="19" spans="1:15" ht="24.75" customHeight="1" x14ac:dyDescent="0.15">
      <c r="A19" s="9"/>
      <c r="B19" s="23"/>
      <c r="C19" s="11"/>
      <c r="D19" s="15">
        <f t="shared" si="0"/>
        <v>0</v>
      </c>
      <c r="E19" s="16">
        <f t="shared" si="1"/>
        <v>0</v>
      </c>
      <c r="F19" s="17">
        <f t="shared" si="2"/>
        <v>0</v>
      </c>
      <c r="G19" s="15"/>
      <c r="H19" s="16"/>
      <c r="I19" s="18">
        <f t="shared" si="3"/>
        <v>0</v>
      </c>
      <c r="J19" s="15"/>
      <c r="K19" s="16"/>
      <c r="L19" s="17">
        <f t="shared" si="4"/>
        <v>0</v>
      </c>
      <c r="M19" s="15"/>
      <c r="N19" s="16"/>
      <c r="O19" s="17">
        <f t="shared" si="5"/>
        <v>0</v>
      </c>
    </row>
    <row r="20" spans="1:15" ht="24.75" customHeight="1" x14ac:dyDescent="0.15">
      <c r="A20" s="9"/>
      <c r="B20" s="23"/>
      <c r="C20" s="11"/>
      <c r="D20" s="15">
        <f t="shared" si="0"/>
        <v>0</v>
      </c>
      <c r="E20" s="16">
        <f t="shared" si="1"/>
        <v>0</v>
      </c>
      <c r="F20" s="17">
        <f t="shared" si="2"/>
        <v>0</v>
      </c>
      <c r="G20" s="15"/>
      <c r="H20" s="16"/>
      <c r="I20" s="18">
        <f t="shared" si="3"/>
        <v>0</v>
      </c>
      <c r="J20" s="15"/>
      <c r="K20" s="16"/>
      <c r="L20" s="17">
        <f t="shared" si="4"/>
        <v>0</v>
      </c>
      <c r="M20" s="15"/>
      <c r="N20" s="16"/>
      <c r="O20" s="17">
        <f t="shared" si="5"/>
        <v>0</v>
      </c>
    </row>
    <row r="21" spans="1:15" ht="24.75" customHeight="1" x14ac:dyDescent="0.15">
      <c r="A21" s="9"/>
      <c r="B21" s="10"/>
      <c r="C21" s="11"/>
      <c r="D21" s="15">
        <f t="shared" si="0"/>
        <v>0</v>
      </c>
      <c r="E21" s="16">
        <f t="shared" si="1"/>
        <v>0</v>
      </c>
      <c r="F21" s="17">
        <f t="shared" si="2"/>
        <v>0</v>
      </c>
      <c r="G21" s="15"/>
      <c r="H21" s="16"/>
      <c r="I21" s="18">
        <f t="shared" si="3"/>
        <v>0</v>
      </c>
      <c r="J21" s="15"/>
      <c r="K21" s="16"/>
      <c r="L21" s="17">
        <f t="shared" si="4"/>
        <v>0</v>
      </c>
      <c r="M21" s="15"/>
      <c r="N21" s="16"/>
      <c r="O21" s="17">
        <f t="shared" si="5"/>
        <v>0</v>
      </c>
    </row>
    <row r="22" spans="1:15" ht="24.75" customHeight="1" x14ac:dyDescent="0.15">
      <c r="A22" s="9"/>
      <c r="B22" s="10"/>
      <c r="C22" s="11"/>
      <c r="D22" s="15">
        <f t="shared" si="0"/>
        <v>0</v>
      </c>
      <c r="E22" s="16">
        <f t="shared" si="1"/>
        <v>0</v>
      </c>
      <c r="F22" s="17">
        <f t="shared" si="2"/>
        <v>0</v>
      </c>
      <c r="G22" s="15"/>
      <c r="H22" s="16"/>
      <c r="I22" s="18">
        <f t="shared" si="3"/>
        <v>0</v>
      </c>
      <c r="J22" s="15"/>
      <c r="K22" s="16"/>
      <c r="L22" s="17">
        <f t="shared" si="4"/>
        <v>0</v>
      </c>
      <c r="M22" s="15"/>
      <c r="N22" s="16"/>
      <c r="O22" s="17">
        <f t="shared" si="5"/>
        <v>0</v>
      </c>
    </row>
    <row r="23" spans="1:15" ht="24.75" customHeight="1" x14ac:dyDescent="0.15">
      <c r="A23" s="9"/>
      <c r="B23" s="10"/>
      <c r="C23" s="11"/>
      <c r="D23" s="15"/>
      <c r="E23" s="16"/>
      <c r="F23" s="17">
        <f t="shared" si="2"/>
        <v>0</v>
      </c>
      <c r="G23" s="15"/>
      <c r="H23" s="16"/>
      <c r="I23" s="18">
        <f t="shared" si="3"/>
        <v>0</v>
      </c>
      <c r="J23" s="15"/>
      <c r="K23" s="16"/>
      <c r="L23" s="17">
        <f t="shared" si="4"/>
        <v>0</v>
      </c>
      <c r="M23" s="15"/>
      <c r="N23" s="16"/>
      <c r="O23" s="17">
        <f t="shared" si="5"/>
        <v>0</v>
      </c>
    </row>
    <row r="24" spans="1:15" ht="24.75" customHeight="1" x14ac:dyDescent="0.15">
      <c r="A24" s="9"/>
      <c r="B24" s="10"/>
      <c r="C24" s="11"/>
      <c r="D24" s="15"/>
      <c r="E24" s="16"/>
      <c r="F24" s="17">
        <f t="shared" si="2"/>
        <v>0</v>
      </c>
      <c r="G24" s="15"/>
      <c r="H24" s="16"/>
      <c r="I24" s="18">
        <f t="shared" si="3"/>
        <v>0</v>
      </c>
      <c r="J24" s="15"/>
      <c r="K24" s="16"/>
      <c r="L24" s="17">
        <f t="shared" si="4"/>
        <v>0</v>
      </c>
      <c r="M24" s="15"/>
      <c r="N24" s="16"/>
      <c r="O24" s="17">
        <f t="shared" si="5"/>
        <v>0</v>
      </c>
    </row>
    <row r="25" spans="1:15" ht="24.75" customHeight="1" x14ac:dyDescent="0.15">
      <c r="A25" s="9"/>
      <c r="B25" s="10"/>
      <c r="C25" s="11"/>
      <c r="D25" s="15"/>
      <c r="E25" s="16"/>
      <c r="F25" s="17">
        <f t="shared" si="2"/>
        <v>0</v>
      </c>
      <c r="G25" s="15"/>
      <c r="H25" s="16"/>
      <c r="I25" s="18">
        <f t="shared" si="3"/>
        <v>0</v>
      </c>
      <c r="J25" s="15"/>
      <c r="K25" s="16"/>
      <c r="L25" s="17">
        <f t="shared" si="4"/>
        <v>0</v>
      </c>
      <c r="M25" s="15"/>
      <c r="N25" s="16"/>
      <c r="O25" s="17">
        <f t="shared" si="5"/>
        <v>0</v>
      </c>
    </row>
    <row r="26" spans="1:15" ht="24.75" customHeight="1" thickBot="1" x14ac:dyDescent="0.2">
      <c r="A26" s="12"/>
      <c r="B26" s="13"/>
      <c r="C26" s="14"/>
      <c r="D26" s="15"/>
      <c r="E26" s="16"/>
      <c r="F26" s="21">
        <f t="shared" si="2"/>
        <v>0</v>
      </c>
      <c r="G26" s="19"/>
      <c r="H26" s="20"/>
      <c r="I26" s="33">
        <f t="shared" si="3"/>
        <v>0</v>
      </c>
      <c r="J26" s="19"/>
      <c r="K26" s="20"/>
      <c r="L26" s="21">
        <f t="shared" si="4"/>
        <v>0</v>
      </c>
      <c r="M26" s="19"/>
      <c r="N26" s="20"/>
      <c r="O26" s="21">
        <f t="shared" si="5"/>
        <v>0</v>
      </c>
    </row>
    <row r="27" spans="1:15" ht="26.25" customHeight="1" thickBot="1" x14ac:dyDescent="0.2">
      <c r="A27" s="34" t="s">
        <v>38</v>
      </c>
      <c r="B27" s="26"/>
      <c r="C27" s="27"/>
      <c r="D27" s="30">
        <f>SUM(D7:D26)</f>
        <v>0</v>
      </c>
      <c r="E27" s="29">
        <f>SUM(E7:E26)</f>
        <v>0</v>
      </c>
      <c r="F27" s="32">
        <f t="shared" si="2"/>
        <v>0</v>
      </c>
      <c r="G27" s="28">
        <f>SUM(G7:G26)</f>
        <v>0</v>
      </c>
      <c r="H27" s="28">
        <f>SUM(H7:H26)</f>
        <v>0</v>
      </c>
      <c r="I27" s="32">
        <f t="shared" si="3"/>
        <v>0</v>
      </c>
      <c r="J27" s="30">
        <f>SUM(J7:J26)</f>
        <v>0</v>
      </c>
      <c r="K27" s="29">
        <f>SUM(K7:K26)</f>
        <v>0</v>
      </c>
      <c r="L27" s="32">
        <f t="shared" si="4"/>
        <v>0</v>
      </c>
      <c r="M27" s="28">
        <f>SUM(M7:M26)</f>
        <v>0</v>
      </c>
      <c r="N27" s="31">
        <f>SUM(N7:N26)</f>
        <v>0</v>
      </c>
      <c r="O27" s="32">
        <f t="shared" si="5"/>
        <v>0</v>
      </c>
    </row>
  </sheetData>
  <mergeCells count="7">
    <mergeCell ref="A2:O2"/>
    <mergeCell ref="B5:C5"/>
    <mergeCell ref="A5:A6"/>
    <mergeCell ref="M5:O5"/>
    <mergeCell ref="J5:L5"/>
    <mergeCell ref="G5:I5"/>
    <mergeCell ref="D5:F5"/>
  </mergeCells>
  <phoneticPr fontId="2"/>
  <pageMargins left="0.86614173228346458" right="0.6692913385826772" top="0.78740157480314965" bottom="0.51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zoomScale="75" zoomScaleNormal="75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6" sqref="G6"/>
    </sheetView>
  </sheetViews>
  <sheetFormatPr defaultRowHeight="14.25" x14ac:dyDescent="0.15"/>
  <cols>
    <col min="1" max="1" width="11.625" style="1" bestFit="1" customWidth="1"/>
    <col min="2" max="2" width="19.375" style="1" bestFit="1" customWidth="1"/>
    <col min="3" max="3" width="10.25" style="1" bestFit="1" customWidth="1"/>
    <col min="4" max="5" width="13.25" style="1" bestFit="1" customWidth="1"/>
    <col min="6" max="15" width="11.625" style="1" customWidth="1"/>
    <col min="16" max="16384" width="9" style="1"/>
  </cols>
  <sheetData>
    <row r="1" spans="1:15" ht="19.5" customHeight="1" thickTop="1" thickBot="1" x14ac:dyDescent="0.2">
      <c r="O1" s="8" t="s">
        <v>20</v>
      </c>
    </row>
    <row r="2" spans="1:15" ht="27.95" customHeight="1" thickTop="1" x14ac:dyDescent="0.1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27.95" customHeight="1" x14ac:dyDescent="0.15">
      <c r="B3" s="2" t="s">
        <v>29</v>
      </c>
      <c r="C3" s="3"/>
      <c r="D3" s="24"/>
      <c r="G3" s="2" t="s">
        <v>36</v>
      </c>
      <c r="H3" s="2"/>
      <c r="I3" s="2"/>
      <c r="J3" s="25"/>
      <c r="K3" s="2" t="s">
        <v>37</v>
      </c>
      <c r="L3" s="24"/>
      <c r="N3" s="4"/>
      <c r="O3" s="22" t="s">
        <v>46</v>
      </c>
    </row>
    <row r="4" spans="1:15" ht="6.75" customHeight="1" thickBot="1" x14ac:dyDescent="0.2"/>
    <row r="5" spans="1:15" ht="27.95" customHeight="1" x14ac:dyDescent="0.15">
      <c r="A5" s="39" t="s">
        <v>0</v>
      </c>
      <c r="B5" s="37" t="s">
        <v>1</v>
      </c>
      <c r="C5" s="38"/>
      <c r="D5" s="37" t="s">
        <v>7</v>
      </c>
      <c r="E5" s="41"/>
      <c r="F5" s="38"/>
      <c r="G5" s="37" t="s">
        <v>25</v>
      </c>
      <c r="H5" s="41"/>
      <c r="I5" s="38"/>
      <c r="J5" s="37" t="s">
        <v>26</v>
      </c>
      <c r="K5" s="41"/>
      <c r="L5" s="38"/>
      <c r="M5" s="37" t="s">
        <v>21</v>
      </c>
      <c r="N5" s="41"/>
      <c r="O5" s="38"/>
    </row>
    <row r="6" spans="1:15" ht="27.95" customHeight="1" thickBot="1" x14ac:dyDescent="0.2">
      <c r="A6" s="40"/>
      <c r="B6" s="5" t="s">
        <v>2</v>
      </c>
      <c r="C6" s="6" t="s">
        <v>3</v>
      </c>
      <c r="D6" s="5" t="s">
        <v>4</v>
      </c>
      <c r="E6" s="7" t="s">
        <v>5</v>
      </c>
      <c r="F6" s="6" t="s">
        <v>6</v>
      </c>
      <c r="G6" s="5" t="s">
        <v>4</v>
      </c>
      <c r="H6" s="7" t="s">
        <v>5</v>
      </c>
      <c r="I6" s="6" t="s">
        <v>6</v>
      </c>
      <c r="J6" s="5" t="s">
        <v>4</v>
      </c>
      <c r="K6" s="7" t="s">
        <v>5</v>
      </c>
      <c r="L6" s="6" t="s">
        <v>6</v>
      </c>
      <c r="M6" s="5" t="s">
        <v>4</v>
      </c>
      <c r="N6" s="7" t="s">
        <v>5</v>
      </c>
      <c r="O6" s="6" t="s">
        <v>6</v>
      </c>
    </row>
    <row r="7" spans="1:15" ht="24.75" customHeight="1" x14ac:dyDescent="0.15">
      <c r="A7" s="9"/>
      <c r="B7" s="10" t="s">
        <v>31</v>
      </c>
      <c r="C7" s="11" t="s">
        <v>12</v>
      </c>
      <c r="D7" s="15">
        <f>G7+J7+M7</f>
        <v>109900000</v>
      </c>
      <c r="E7" s="16">
        <f>H7+K7+N7</f>
        <v>0</v>
      </c>
      <c r="F7" s="17">
        <f>D7-E7</f>
        <v>109900000</v>
      </c>
      <c r="G7" s="15"/>
      <c r="H7" s="16"/>
      <c r="I7" s="18">
        <f>G7-H7</f>
        <v>0</v>
      </c>
      <c r="J7" s="15">
        <v>103900000</v>
      </c>
      <c r="K7" s="16"/>
      <c r="L7" s="17">
        <f>J7-K7</f>
        <v>103900000</v>
      </c>
      <c r="M7" s="15">
        <v>6000000</v>
      </c>
      <c r="N7" s="16"/>
      <c r="O7" s="17">
        <f>M7-N7</f>
        <v>6000000</v>
      </c>
    </row>
    <row r="8" spans="1:15" ht="24.75" customHeight="1" x14ac:dyDescent="0.15">
      <c r="A8" s="9" t="s">
        <v>47</v>
      </c>
      <c r="B8" s="10" t="s">
        <v>32</v>
      </c>
      <c r="C8" s="11" t="s">
        <v>28</v>
      </c>
      <c r="D8" s="15">
        <f>G8+J8+M8</f>
        <v>0</v>
      </c>
      <c r="E8" s="16">
        <f>H8+K8+N8</f>
        <v>800000</v>
      </c>
      <c r="F8" s="17">
        <f t="shared" ref="F8:F29" si="0">F7+D8-E8</f>
        <v>109100000</v>
      </c>
      <c r="G8" s="15"/>
      <c r="H8" s="16"/>
      <c r="I8" s="18">
        <f>I7+G8-H8</f>
        <v>0</v>
      </c>
      <c r="J8" s="15"/>
      <c r="K8" s="16"/>
      <c r="L8" s="17">
        <f>L7+J8-K8</f>
        <v>103900000</v>
      </c>
      <c r="M8" s="15"/>
      <c r="N8" s="16">
        <v>800000</v>
      </c>
      <c r="O8" s="17">
        <f>O7+M8-N8</f>
        <v>5200000</v>
      </c>
    </row>
    <row r="9" spans="1:15" ht="24.75" customHeight="1" x14ac:dyDescent="0.15">
      <c r="A9" s="9" t="s">
        <v>47</v>
      </c>
      <c r="B9" s="10" t="s">
        <v>30</v>
      </c>
      <c r="C9" s="11" t="s">
        <v>23</v>
      </c>
      <c r="D9" s="15">
        <f t="shared" ref="D9:D19" si="1">G9+J9+M9</f>
        <v>300000000</v>
      </c>
      <c r="E9" s="16">
        <f t="shared" ref="E9:E19" si="2">H9+K9+N9</f>
        <v>0</v>
      </c>
      <c r="F9" s="17">
        <f t="shared" si="0"/>
        <v>409100000</v>
      </c>
      <c r="G9" s="15">
        <v>300000000</v>
      </c>
      <c r="H9" s="16"/>
      <c r="I9" s="18">
        <f t="shared" ref="I9:I29" si="3">I8+G9-H9</f>
        <v>300000000</v>
      </c>
      <c r="J9" s="15"/>
      <c r="K9" s="16"/>
      <c r="L9" s="17">
        <f t="shared" ref="L9:L29" si="4">L8+J9-K9</f>
        <v>103900000</v>
      </c>
      <c r="M9" s="15"/>
      <c r="N9" s="16"/>
      <c r="O9" s="17">
        <f t="shared" ref="O9:O29" si="5">O8+M9-N9</f>
        <v>5200000</v>
      </c>
    </row>
    <row r="10" spans="1:15" ht="24.75" customHeight="1" x14ac:dyDescent="0.15">
      <c r="A10" s="9" t="s">
        <v>47</v>
      </c>
      <c r="B10" s="10" t="s">
        <v>30</v>
      </c>
      <c r="C10" s="11" t="s">
        <v>33</v>
      </c>
      <c r="D10" s="15">
        <f t="shared" si="1"/>
        <v>100000000</v>
      </c>
      <c r="E10" s="16">
        <f t="shared" si="2"/>
        <v>0</v>
      </c>
      <c r="F10" s="17">
        <f t="shared" si="0"/>
        <v>509100000</v>
      </c>
      <c r="G10" s="15">
        <v>100000000</v>
      </c>
      <c r="H10" s="16"/>
      <c r="I10" s="18">
        <f t="shared" si="3"/>
        <v>400000000</v>
      </c>
      <c r="J10" s="15"/>
      <c r="K10" s="16"/>
      <c r="L10" s="17">
        <f t="shared" si="4"/>
        <v>103900000</v>
      </c>
      <c r="M10" s="15"/>
      <c r="N10" s="16"/>
      <c r="O10" s="17">
        <f t="shared" si="5"/>
        <v>5200000</v>
      </c>
    </row>
    <row r="11" spans="1:15" ht="24.75" customHeight="1" x14ac:dyDescent="0.15">
      <c r="A11" s="9" t="s">
        <v>47</v>
      </c>
      <c r="B11" s="10" t="s">
        <v>39</v>
      </c>
      <c r="C11" s="11" t="s">
        <v>33</v>
      </c>
      <c r="D11" s="15">
        <f>G11+J11+M11</f>
        <v>0</v>
      </c>
      <c r="E11" s="16">
        <f>H11+K11+N11</f>
        <v>100000</v>
      </c>
      <c r="F11" s="17">
        <f t="shared" si="0"/>
        <v>509000000</v>
      </c>
      <c r="G11" s="15"/>
      <c r="H11" s="16"/>
      <c r="I11" s="18">
        <f t="shared" si="3"/>
        <v>400000000</v>
      </c>
      <c r="J11" s="15"/>
      <c r="K11" s="16"/>
      <c r="L11" s="17">
        <f t="shared" si="4"/>
        <v>103900000</v>
      </c>
      <c r="M11" s="15"/>
      <c r="N11" s="16">
        <v>100000</v>
      </c>
      <c r="O11" s="17">
        <f t="shared" si="5"/>
        <v>5100000</v>
      </c>
    </row>
    <row r="12" spans="1:15" ht="24.75" customHeight="1" x14ac:dyDescent="0.15">
      <c r="A12" s="9" t="s">
        <v>47</v>
      </c>
      <c r="B12" s="10" t="s">
        <v>8</v>
      </c>
      <c r="C12" s="11" t="s">
        <v>24</v>
      </c>
      <c r="D12" s="15">
        <f t="shared" si="1"/>
        <v>0</v>
      </c>
      <c r="E12" s="16">
        <f t="shared" si="2"/>
        <v>400000000</v>
      </c>
      <c r="F12" s="17">
        <f t="shared" si="0"/>
        <v>109000000</v>
      </c>
      <c r="G12" s="15"/>
      <c r="H12" s="16">
        <v>400000000</v>
      </c>
      <c r="I12" s="18">
        <f t="shared" si="3"/>
        <v>0</v>
      </c>
      <c r="J12" s="15"/>
      <c r="K12" s="16"/>
      <c r="L12" s="17">
        <f t="shared" si="4"/>
        <v>103900000</v>
      </c>
      <c r="M12" s="15"/>
      <c r="N12" s="16"/>
      <c r="O12" s="17">
        <f t="shared" si="5"/>
        <v>5100000</v>
      </c>
    </row>
    <row r="13" spans="1:15" ht="24.75" customHeight="1" x14ac:dyDescent="0.15">
      <c r="A13" s="9" t="s">
        <v>47</v>
      </c>
      <c r="B13" s="10" t="s">
        <v>34</v>
      </c>
      <c r="C13" s="11" t="s">
        <v>33</v>
      </c>
      <c r="D13" s="15">
        <f t="shared" si="1"/>
        <v>455000000</v>
      </c>
      <c r="E13" s="16">
        <f t="shared" si="2"/>
        <v>0</v>
      </c>
      <c r="F13" s="17">
        <f t="shared" si="0"/>
        <v>564000000</v>
      </c>
      <c r="G13" s="15"/>
      <c r="H13" s="16"/>
      <c r="I13" s="18">
        <f t="shared" si="3"/>
        <v>0</v>
      </c>
      <c r="J13" s="15">
        <v>455000000</v>
      </c>
      <c r="K13" s="16"/>
      <c r="L13" s="17">
        <f t="shared" si="4"/>
        <v>558900000</v>
      </c>
      <c r="M13" s="15"/>
      <c r="N13" s="16"/>
      <c r="O13" s="17">
        <f t="shared" si="5"/>
        <v>5100000</v>
      </c>
    </row>
    <row r="14" spans="1:15" ht="24.75" customHeight="1" x14ac:dyDescent="0.15">
      <c r="A14" s="9" t="s">
        <v>47</v>
      </c>
      <c r="B14" s="10" t="s">
        <v>39</v>
      </c>
      <c r="C14" s="11" t="s">
        <v>33</v>
      </c>
      <c r="D14" s="15">
        <f t="shared" si="1"/>
        <v>0</v>
      </c>
      <c r="E14" s="16">
        <f t="shared" si="2"/>
        <v>200000</v>
      </c>
      <c r="F14" s="17">
        <f t="shared" si="0"/>
        <v>563800000</v>
      </c>
      <c r="G14" s="15"/>
      <c r="H14" s="16"/>
      <c r="I14" s="18">
        <f t="shared" si="3"/>
        <v>0</v>
      </c>
      <c r="J14" s="15"/>
      <c r="K14" s="16"/>
      <c r="L14" s="17">
        <f t="shared" si="4"/>
        <v>558900000</v>
      </c>
      <c r="M14" s="15"/>
      <c r="N14" s="16">
        <v>200000</v>
      </c>
      <c r="O14" s="17">
        <f t="shared" si="5"/>
        <v>4900000</v>
      </c>
    </row>
    <row r="15" spans="1:15" ht="24.75" customHeight="1" x14ac:dyDescent="0.15">
      <c r="A15" s="9" t="s">
        <v>47</v>
      </c>
      <c r="B15" s="10" t="s">
        <v>9</v>
      </c>
      <c r="C15" s="11" t="s">
        <v>14</v>
      </c>
      <c r="D15" s="15">
        <f t="shared" si="1"/>
        <v>0</v>
      </c>
      <c r="E15" s="16">
        <f t="shared" si="2"/>
        <v>25000000</v>
      </c>
      <c r="F15" s="17">
        <f t="shared" si="0"/>
        <v>538800000</v>
      </c>
      <c r="G15" s="15"/>
      <c r="H15" s="16"/>
      <c r="I15" s="18">
        <f t="shared" si="3"/>
        <v>0</v>
      </c>
      <c r="J15" s="15"/>
      <c r="K15" s="16">
        <v>25000000</v>
      </c>
      <c r="L15" s="17">
        <f t="shared" si="4"/>
        <v>533900000</v>
      </c>
      <c r="M15" s="15"/>
      <c r="N15" s="16"/>
      <c r="O15" s="17">
        <f t="shared" si="5"/>
        <v>4900000</v>
      </c>
    </row>
    <row r="16" spans="1:15" ht="24.75" customHeight="1" x14ac:dyDescent="0.15">
      <c r="A16" s="9" t="s">
        <v>47</v>
      </c>
      <c r="B16" s="10" t="s">
        <v>10</v>
      </c>
      <c r="C16" s="11" t="s">
        <v>22</v>
      </c>
      <c r="D16" s="15">
        <f t="shared" si="1"/>
        <v>0</v>
      </c>
      <c r="E16" s="16">
        <f t="shared" si="2"/>
        <v>5000000</v>
      </c>
      <c r="F16" s="17">
        <f t="shared" si="0"/>
        <v>533800000</v>
      </c>
      <c r="G16" s="15"/>
      <c r="H16" s="16"/>
      <c r="I16" s="18">
        <f t="shared" si="3"/>
        <v>0</v>
      </c>
      <c r="J16" s="15"/>
      <c r="K16" s="16">
        <v>5000000</v>
      </c>
      <c r="L16" s="17">
        <f t="shared" si="4"/>
        <v>528900000</v>
      </c>
      <c r="M16" s="15"/>
      <c r="N16" s="16"/>
      <c r="O16" s="17">
        <f t="shared" si="5"/>
        <v>4900000</v>
      </c>
    </row>
    <row r="17" spans="1:15" ht="24.75" customHeight="1" x14ac:dyDescent="0.15">
      <c r="A17" s="9" t="s">
        <v>47</v>
      </c>
      <c r="B17" s="23" t="s">
        <v>11</v>
      </c>
      <c r="C17" s="11" t="s">
        <v>13</v>
      </c>
      <c r="D17" s="15">
        <f t="shared" si="1"/>
        <v>2000000</v>
      </c>
      <c r="E17" s="16">
        <f t="shared" si="2"/>
        <v>0</v>
      </c>
      <c r="F17" s="17">
        <f t="shared" si="0"/>
        <v>535800000</v>
      </c>
      <c r="G17" s="15"/>
      <c r="H17" s="16"/>
      <c r="I17" s="18">
        <f t="shared" si="3"/>
        <v>0</v>
      </c>
      <c r="J17" s="15">
        <v>2000000</v>
      </c>
      <c r="K17" s="16"/>
      <c r="L17" s="17">
        <f t="shared" si="4"/>
        <v>530900000</v>
      </c>
      <c r="M17" s="15"/>
      <c r="N17" s="16"/>
      <c r="O17" s="17">
        <f t="shared" si="5"/>
        <v>4900000</v>
      </c>
    </row>
    <row r="18" spans="1:15" ht="24.75" customHeight="1" x14ac:dyDescent="0.15">
      <c r="A18" s="9" t="s">
        <v>47</v>
      </c>
      <c r="B18" s="23" t="s">
        <v>9</v>
      </c>
      <c r="C18" s="11" t="s">
        <v>14</v>
      </c>
      <c r="D18" s="15">
        <f t="shared" si="1"/>
        <v>0</v>
      </c>
      <c r="E18" s="16">
        <f t="shared" si="2"/>
        <v>200000000</v>
      </c>
      <c r="F18" s="17">
        <f t="shared" si="0"/>
        <v>335800000</v>
      </c>
      <c r="G18" s="15"/>
      <c r="H18" s="16"/>
      <c r="I18" s="18">
        <f t="shared" si="3"/>
        <v>0</v>
      </c>
      <c r="J18" s="15"/>
      <c r="K18" s="16">
        <v>200000000</v>
      </c>
      <c r="L18" s="17">
        <f t="shared" si="4"/>
        <v>330900000</v>
      </c>
      <c r="M18" s="15"/>
      <c r="N18" s="16"/>
      <c r="O18" s="17">
        <f t="shared" si="5"/>
        <v>4900000</v>
      </c>
    </row>
    <row r="19" spans="1:15" ht="24.75" customHeight="1" x14ac:dyDescent="0.15">
      <c r="A19" s="9" t="s">
        <v>47</v>
      </c>
      <c r="B19" s="23" t="s">
        <v>10</v>
      </c>
      <c r="C19" s="11" t="s">
        <v>22</v>
      </c>
      <c r="D19" s="15">
        <f t="shared" si="1"/>
        <v>0</v>
      </c>
      <c r="E19" s="16">
        <f t="shared" si="2"/>
        <v>10000000</v>
      </c>
      <c r="F19" s="17">
        <f t="shared" si="0"/>
        <v>325800000</v>
      </c>
      <c r="G19" s="15"/>
      <c r="H19" s="16"/>
      <c r="I19" s="18">
        <f t="shared" si="3"/>
        <v>0</v>
      </c>
      <c r="J19" s="15"/>
      <c r="K19" s="16">
        <v>10000000</v>
      </c>
      <c r="L19" s="17">
        <f t="shared" si="4"/>
        <v>320900000</v>
      </c>
      <c r="M19" s="15"/>
      <c r="N19" s="16"/>
      <c r="O19" s="17">
        <f t="shared" si="5"/>
        <v>4900000</v>
      </c>
    </row>
    <row r="20" spans="1:15" ht="24.75" customHeight="1" x14ac:dyDescent="0.15">
      <c r="A20" s="9" t="s">
        <v>47</v>
      </c>
      <c r="B20" s="35" t="s">
        <v>43</v>
      </c>
      <c r="C20" s="14" t="s">
        <v>41</v>
      </c>
      <c r="D20" s="15">
        <f t="shared" ref="D20:D28" si="6">G20+J20+M20</f>
        <v>0</v>
      </c>
      <c r="E20" s="16">
        <f t="shared" ref="E20:E28" si="7">H20+K20+N20</f>
        <v>1000000</v>
      </c>
      <c r="F20" s="17">
        <f t="shared" si="0"/>
        <v>324800000</v>
      </c>
      <c r="G20" s="19"/>
      <c r="H20" s="20"/>
      <c r="I20" s="18">
        <f t="shared" si="3"/>
        <v>0</v>
      </c>
      <c r="J20" s="19"/>
      <c r="K20" s="20"/>
      <c r="L20" s="17">
        <f t="shared" si="4"/>
        <v>320900000</v>
      </c>
      <c r="M20" s="19"/>
      <c r="N20" s="20">
        <v>1000000</v>
      </c>
      <c r="O20" s="17">
        <f t="shared" si="5"/>
        <v>3900000</v>
      </c>
    </row>
    <row r="21" spans="1:15" ht="24.75" customHeight="1" x14ac:dyDescent="0.15">
      <c r="A21" s="9" t="s">
        <v>47</v>
      </c>
      <c r="B21" s="35" t="s">
        <v>40</v>
      </c>
      <c r="C21" s="14" t="s">
        <v>41</v>
      </c>
      <c r="D21" s="15">
        <f t="shared" si="6"/>
        <v>0</v>
      </c>
      <c r="E21" s="16">
        <f t="shared" si="7"/>
        <v>3000000</v>
      </c>
      <c r="F21" s="17">
        <f t="shared" si="0"/>
        <v>321800000</v>
      </c>
      <c r="G21" s="19"/>
      <c r="H21" s="20"/>
      <c r="I21" s="18">
        <f t="shared" si="3"/>
        <v>0</v>
      </c>
      <c r="J21" s="19"/>
      <c r="K21" s="20"/>
      <c r="L21" s="17">
        <f t="shared" si="4"/>
        <v>320900000</v>
      </c>
      <c r="M21" s="19"/>
      <c r="N21" s="20">
        <v>3000000</v>
      </c>
      <c r="O21" s="17">
        <f t="shared" si="5"/>
        <v>900000</v>
      </c>
    </row>
    <row r="22" spans="1:15" ht="24.75" customHeight="1" x14ac:dyDescent="0.15">
      <c r="A22" s="9" t="s">
        <v>47</v>
      </c>
      <c r="B22" s="35" t="s">
        <v>44</v>
      </c>
      <c r="C22" s="14" t="s">
        <v>28</v>
      </c>
      <c r="D22" s="15">
        <f t="shared" si="6"/>
        <v>0</v>
      </c>
      <c r="E22" s="16">
        <f t="shared" si="7"/>
        <v>400000</v>
      </c>
      <c r="F22" s="17">
        <f t="shared" si="0"/>
        <v>321400000</v>
      </c>
      <c r="G22" s="19"/>
      <c r="H22" s="20"/>
      <c r="I22" s="18">
        <f t="shared" si="3"/>
        <v>0</v>
      </c>
      <c r="J22" s="19"/>
      <c r="K22" s="20"/>
      <c r="L22" s="17">
        <f t="shared" si="4"/>
        <v>320900000</v>
      </c>
      <c r="M22" s="19"/>
      <c r="N22" s="20">
        <v>400000</v>
      </c>
      <c r="O22" s="17">
        <f t="shared" si="5"/>
        <v>500000</v>
      </c>
    </row>
    <row r="23" spans="1:15" ht="24.75" customHeight="1" x14ac:dyDescent="0.15">
      <c r="A23" s="9" t="s">
        <v>47</v>
      </c>
      <c r="B23" s="13" t="s">
        <v>27</v>
      </c>
      <c r="C23" s="14" t="s">
        <v>15</v>
      </c>
      <c r="D23" s="15">
        <f t="shared" si="6"/>
        <v>0</v>
      </c>
      <c r="E23" s="16">
        <f t="shared" si="7"/>
        <v>35000000</v>
      </c>
      <c r="F23" s="17">
        <f t="shared" si="0"/>
        <v>286400000</v>
      </c>
      <c r="G23" s="19"/>
      <c r="H23" s="20"/>
      <c r="I23" s="18">
        <f>I22+G23-H23</f>
        <v>0</v>
      </c>
      <c r="J23" s="19"/>
      <c r="K23" s="20">
        <v>35000000</v>
      </c>
      <c r="L23" s="17">
        <f t="shared" si="4"/>
        <v>285900000</v>
      </c>
      <c r="M23" s="19"/>
      <c r="N23" s="20"/>
      <c r="O23" s="17">
        <f t="shared" si="5"/>
        <v>500000</v>
      </c>
    </row>
    <row r="24" spans="1:15" ht="24.75" customHeight="1" x14ac:dyDescent="0.15">
      <c r="A24" s="9" t="s">
        <v>47</v>
      </c>
      <c r="B24" s="23" t="s">
        <v>45</v>
      </c>
      <c r="C24" s="11"/>
      <c r="D24" s="15">
        <f t="shared" si="6"/>
        <v>0</v>
      </c>
      <c r="E24" s="16">
        <f t="shared" si="7"/>
        <v>300000</v>
      </c>
      <c r="F24" s="17">
        <f t="shared" si="0"/>
        <v>286100000</v>
      </c>
      <c r="G24" s="15"/>
      <c r="H24" s="16"/>
      <c r="I24" s="18">
        <f t="shared" si="3"/>
        <v>0</v>
      </c>
      <c r="J24" s="15"/>
      <c r="K24" s="16"/>
      <c r="L24" s="17">
        <f t="shared" si="4"/>
        <v>285900000</v>
      </c>
      <c r="M24" s="15"/>
      <c r="N24" s="16">
        <v>300000</v>
      </c>
      <c r="O24" s="17">
        <f t="shared" si="5"/>
        <v>200000</v>
      </c>
    </row>
    <row r="25" spans="1:15" ht="24.75" customHeight="1" x14ac:dyDescent="0.15">
      <c r="A25" s="9" t="s">
        <v>47</v>
      </c>
      <c r="B25" s="23" t="s">
        <v>11</v>
      </c>
      <c r="C25" s="11" t="s">
        <v>13</v>
      </c>
      <c r="D25" s="15">
        <f t="shared" si="6"/>
        <v>98000000</v>
      </c>
      <c r="E25" s="16">
        <f t="shared" si="7"/>
        <v>0</v>
      </c>
      <c r="F25" s="17">
        <f t="shared" si="0"/>
        <v>384100000</v>
      </c>
      <c r="G25" s="15"/>
      <c r="H25" s="16"/>
      <c r="I25" s="18">
        <f t="shared" si="3"/>
        <v>0</v>
      </c>
      <c r="J25" s="15">
        <v>98000000</v>
      </c>
      <c r="K25" s="16"/>
      <c r="L25" s="17">
        <f t="shared" si="4"/>
        <v>383900000</v>
      </c>
      <c r="M25" s="15"/>
      <c r="N25" s="16"/>
      <c r="O25" s="17">
        <f t="shared" si="5"/>
        <v>200000</v>
      </c>
    </row>
    <row r="26" spans="1:15" ht="24.75" customHeight="1" x14ac:dyDescent="0.15">
      <c r="A26" s="9" t="s">
        <v>47</v>
      </c>
      <c r="B26" s="10" t="s">
        <v>35</v>
      </c>
      <c r="C26" s="11" t="s">
        <v>14</v>
      </c>
      <c r="D26" s="15">
        <f t="shared" si="6"/>
        <v>0</v>
      </c>
      <c r="E26" s="16">
        <f t="shared" si="7"/>
        <v>380000000</v>
      </c>
      <c r="F26" s="17">
        <f t="shared" si="0"/>
        <v>4100000</v>
      </c>
      <c r="G26" s="15"/>
      <c r="H26" s="16"/>
      <c r="I26" s="18">
        <f t="shared" si="3"/>
        <v>0</v>
      </c>
      <c r="J26" s="15"/>
      <c r="K26" s="16">
        <v>380000000</v>
      </c>
      <c r="L26" s="17">
        <f t="shared" si="4"/>
        <v>3900000</v>
      </c>
      <c r="M26" s="15"/>
      <c r="N26" s="16"/>
      <c r="O26" s="17">
        <f t="shared" si="5"/>
        <v>200000</v>
      </c>
    </row>
    <row r="27" spans="1:15" ht="24.75" customHeight="1" x14ac:dyDescent="0.15">
      <c r="A27" s="9" t="s">
        <v>47</v>
      </c>
      <c r="B27" s="10" t="s">
        <v>10</v>
      </c>
      <c r="C27" s="11" t="s">
        <v>22</v>
      </c>
      <c r="D27" s="15">
        <f t="shared" si="6"/>
        <v>0</v>
      </c>
      <c r="E27" s="16">
        <f t="shared" si="7"/>
        <v>3900000</v>
      </c>
      <c r="F27" s="17">
        <f t="shared" si="0"/>
        <v>200000</v>
      </c>
      <c r="G27" s="15"/>
      <c r="H27" s="16"/>
      <c r="I27" s="18">
        <f t="shared" si="3"/>
        <v>0</v>
      </c>
      <c r="J27" s="15"/>
      <c r="K27" s="16">
        <v>3900000</v>
      </c>
      <c r="L27" s="17">
        <f t="shared" si="4"/>
        <v>0</v>
      </c>
      <c r="M27" s="15"/>
      <c r="N27" s="16"/>
      <c r="O27" s="17">
        <f t="shared" si="5"/>
        <v>200000</v>
      </c>
    </row>
    <row r="28" spans="1:15" ht="24.75" customHeight="1" x14ac:dyDescent="0.15">
      <c r="A28" s="9" t="s">
        <v>47</v>
      </c>
      <c r="B28" s="10" t="s">
        <v>42</v>
      </c>
      <c r="C28" s="11"/>
      <c r="D28" s="15">
        <f t="shared" si="6"/>
        <v>0</v>
      </c>
      <c r="E28" s="16">
        <f t="shared" si="7"/>
        <v>200000</v>
      </c>
      <c r="F28" s="17">
        <f t="shared" si="0"/>
        <v>0</v>
      </c>
      <c r="G28" s="15"/>
      <c r="H28" s="16"/>
      <c r="I28" s="18">
        <f t="shared" si="3"/>
        <v>0</v>
      </c>
      <c r="J28" s="15"/>
      <c r="K28" s="16"/>
      <c r="L28" s="17">
        <f t="shared" si="4"/>
        <v>0</v>
      </c>
      <c r="M28" s="15"/>
      <c r="N28" s="16">
        <v>200000</v>
      </c>
      <c r="O28" s="17">
        <f t="shared" si="5"/>
        <v>0</v>
      </c>
    </row>
    <row r="29" spans="1:15" ht="24.75" customHeight="1" thickBot="1" x14ac:dyDescent="0.2">
      <c r="A29" s="12"/>
      <c r="B29" s="13"/>
      <c r="C29" s="14"/>
      <c r="D29" s="15"/>
      <c r="E29" s="16"/>
      <c r="F29" s="17">
        <f t="shared" si="0"/>
        <v>0</v>
      </c>
      <c r="G29" s="19"/>
      <c r="H29" s="20"/>
      <c r="I29" s="18">
        <f t="shared" si="3"/>
        <v>0</v>
      </c>
      <c r="J29" s="19"/>
      <c r="K29" s="20"/>
      <c r="L29" s="17">
        <f t="shared" si="4"/>
        <v>0</v>
      </c>
      <c r="M29" s="19"/>
      <c r="N29" s="20"/>
      <c r="O29" s="17">
        <f t="shared" si="5"/>
        <v>0</v>
      </c>
    </row>
    <row r="30" spans="1:15" ht="26.25" customHeight="1" thickBot="1" x14ac:dyDescent="0.2">
      <c r="A30" s="34" t="s">
        <v>38</v>
      </c>
      <c r="B30" s="26"/>
      <c r="C30" s="27"/>
      <c r="D30" s="30">
        <f>SUM(D7:D29)</f>
        <v>1064900000</v>
      </c>
      <c r="E30" s="29">
        <f>SUM(E7:E29)</f>
        <v>1064900000</v>
      </c>
      <c r="F30" s="32">
        <f>F29+D30-E30</f>
        <v>0</v>
      </c>
      <c r="G30" s="28">
        <f>SUM(G7:G29)</f>
        <v>400000000</v>
      </c>
      <c r="H30" s="28">
        <f>SUM(H7:H29)</f>
        <v>400000000</v>
      </c>
      <c r="I30" s="32">
        <f>I29+G30-H30</f>
        <v>0</v>
      </c>
      <c r="J30" s="30">
        <f>SUM(J7:J29)</f>
        <v>658900000</v>
      </c>
      <c r="K30" s="29">
        <f>SUM(K7:K29)</f>
        <v>658900000</v>
      </c>
      <c r="L30" s="32">
        <f>L29+J30-K30</f>
        <v>0</v>
      </c>
      <c r="M30" s="28">
        <f>SUM(M7:M29)</f>
        <v>6000000</v>
      </c>
      <c r="N30" s="31">
        <f>SUM(N7:N29)</f>
        <v>6000000</v>
      </c>
      <c r="O30" s="32">
        <f>O29+M30-N30</f>
        <v>0</v>
      </c>
    </row>
  </sheetData>
  <mergeCells count="7">
    <mergeCell ref="A2:O2"/>
    <mergeCell ref="B5:C5"/>
    <mergeCell ref="A5:A6"/>
    <mergeCell ref="M5:O5"/>
    <mergeCell ref="J5:L5"/>
    <mergeCell ref="G5:I5"/>
    <mergeCell ref="D5:F5"/>
  </mergeCells>
  <phoneticPr fontId="2"/>
  <pageMargins left="0.52" right="0.6692913385826772" top="0.78740157480314965" bottom="0.51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記入例</vt:lpstr>
    </vt:vector>
  </TitlesOfParts>
  <Company>東京都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東京都</cp:lastModifiedBy>
  <cp:lastPrinted>2019-06-12T01:08:32Z</cp:lastPrinted>
  <dcterms:created xsi:type="dcterms:W3CDTF">2002-10-12T06:29:05Z</dcterms:created>
  <dcterms:modified xsi:type="dcterms:W3CDTF">2019-06-12T01:09:08Z</dcterms:modified>
</cp:coreProperties>
</file>