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運営係\有料老人ホーム\※整理中※\☆介護専用型整備費補助\02事前協議（HP掲載資料）\03令和4年度ホームページ掲載資料\06協議書様式\04youshiki_jigyousyagata\"/>
    </mc:Choice>
  </mc:AlternateContent>
  <bookViews>
    <workbookView xWindow="36" yWindow="-12" windowWidth="15036" windowHeight="9360" tabRatio="870"/>
  </bookViews>
  <sheets>
    <sheet name="様式" sheetId="21" r:id="rId1"/>
    <sheet name="様式例" sheetId="20" r:id="rId2"/>
  </sheets>
  <calcPr calcId="162913"/>
</workbook>
</file>

<file path=xl/calcChain.xml><?xml version="1.0" encoding="utf-8"?>
<calcChain xmlns="http://schemas.openxmlformats.org/spreadsheetml/2006/main">
  <c r="G22" i="20" l="1"/>
  <c r="G22" i="21"/>
  <c r="AT16" i="21"/>
  <c r="AX16" i="21"/>
  <c r="Y18" i="21"/>
  <c r="BE16" i="21" s="1"/>
  <c r="Q18" i="21"/>
  <c r="Q24" i="21" s="1"/>
  <c r="AT19" i="21"/>
  <c r="AX19" i="21" s="1"/>
  <c r="BE19" i="21" s="1"/>
  <c r="Y21" i="21"/>
  <c r="Q21" i="21"/>
  <c r="Q22" i="21"/>
  <c r="Y22" i="21"/>
  <c r="Q23" i="21"/>
  <c r="Y23" i="21"/>
  <c r="Y24" i="21"/>
  <c r="Y18" i="20"/>
  <c r="Y21" i="20"/>
  <c r="Y24" i="20"/>
  <c r="Q18" i="20"/>
  <c r="Q24" i="20"/>
  <c r="Q21" i="20"/>
  <c r="Y23" i="20"/>
  <c r="Q23" i="20"/>
  <c r="AT16" i="20"/>
  <c r="AX16" i="20" s="1"/>
  <c r="BE16" i="20" s="1"/>
  <c r="AT19" i="20"/>
  <c r="AX19" i="20"/>
  <c r="BE19" i="20" s="1"/>
  <c r="Y22" i="20"/>
  <c r="Q22" i="20"/>
  <c r="BE22" i="20" l="1"/>
  <c r="BE22" i="21"/>
</calcChain>
</file>

<file path=xl/sharedStrings.xml><?xml version="1.0" encoding="utf-8"?>
<sst xmlns="http://schemas.openxmlformats.org/spreadsheetml/2006/main" count="132" uniqueCount="58">
  <si>
    <t>合計</t>
    <rPh sb="0" eb="2">
      <t>ゴウケイ</t>
    </rPh>
    <phoneticPr fontId="1"/>
  </si>
  <si>
    <t>施設名</t>
    <rPh sb="0" eb="2">
      <t>シセツ</t>
    </rPh>
    <rPh sb="2" eb="3">
      <t>メイ</t>
    </rPh>
    <phoneticPr fontId="1"/>
  </si>
  <si>
    <t>整備年度</t>
    <rPh sb="0" eb="2">
      <t>セイビ</t>
    </rPh>
    <rPh sb="2" eb="4">
      <t>ネンド</t>
    </rPh>
    <phoneticPr fontId="1"/>
  </si>
  <si>
    <t>施設所在地</t>
    <rPh sb="0" eb="2">
      <t>シセツ</t>
    </rPh>
    <rPh sb="2" eb="5">
      <t>ショザイチ</t>
    </rPh>
    <phoneticPr fontId="1"/>
  </si>
  <si>
    <t>構造</t>
    <rPh sb="0" eb="2">
      <t>コウゾウ</t>
    </rPh>
    <phoneticPr fontId="1"/>
  </si>
  <si>
    <t>開設予定年月日</t>
    <rPh sb="0" eb="2">
      <t>カイセツ</t>
    </rPh>
    <rPh sb="2" eb="4">
      <t>ヨテイ</t>
    </rPh>
    <rPh sb="4" eb="7">
      <t>ネンガッピ</t>
    </rPh>
    <phoneticPr fontId="1"/>
  </si>
  <si>
    <t>整備区分</t>
    <rPh sb="0" eb="2">
      <t>セイビ</t>
    </rPh>
    <rPh sb="2" eb="4">
      <t>クブン</t>
    </rPh>
    <phoneticPr fontId="1"/>
  </si>
  <si>
    <t>整備費</t>
    <rPh sb="0" eb="3">
      <t>セイビヒ</t>
    </rPh>
    <phoneticPr fontId="1"/>
  </si>
  <si>
    <t>出来高</t>
    <rPh sb="0" eb="3">
      <t>デキダカ</t>
    </rPh>
    <phoneticPr fontId="1"/>
  </si>
  <si>
    <t>算定基準による算定額</t>
    <rPh sb="0" eb="2">
      <t>サンテイ</t>
    </rPh>
    <rPh sb="2" eb="4">
      <t>キジュン</t>
    </rPh>
    <rPh sb="7" eb="9">
      <t>サンテイ</t>
    </rPh>
    <rPh sb="9" eb="10">
      <t>ガク</t>
    </rPh>
    <phoneticPr fontId="1"/>
  </si>
  <si>
    <t>補助額</t>
    <rPh sb="0" eb="2">
      <t>ホジョ</t>
    </rPh>
    <rPh sb="2" eb="3">
      <t>ガク</t>
    </rPh>
    <phoneticPr fontId="1"/>
  </si>
  <si>
    <t>申請者名</t>
    <rPh sb="0" eb="3">
      <t>シンセイシャ</t>
    </rPh>
    <rPh sb="3" eb="4">
      <t>メイ</t>
    </rPh>
    <phoneticPr fontId="1"/>
  </si>
  <si>
    <t>工期</t>
    <rPh sb="0" eb="2">
      <t>コウキ</t>
    </rPh>
    <phoneticPr fontId="1"/>
  </si>
  <si>
    <t>工事請負業者名</t>
    <rPh sb="0" eb="2">
      <t>コウジ</t>
    </rPh>
    <rPh sb="2" eb="4">
      <t>ウケオイ</t>
    </rPh>
    <rPh sb="4" eb="6">
      <t>ギョウシャ</t>
    </rPh>
    <rPh sb="6" eb="7">
      <t>メイ</t>
    </rPh>
    <phoneticPr fontId="1"/>
  </si>
  <si>
    <t>設計監理会社名</t>
    <rPh sb="0" eb="2">
      <t>セッケイ</t>
    </rPh>
    <rPh sb="2" eb="4">
      <t>カンリ</t>
    </rPh>
    <rPh sb="4" eb="7">
      <t>カイシャメイ</t>
    </rPh>
    <phoneticPr fontId="1"/>
  </si>
  <si>
    <t>（単位：円）</t>
    <rPh sb="1" eb="3">
      <t>タンイ</t>
    </rPh>
    <rPh sb="4" eb="5">
      <t>エン</t>
    </rPh>
    <phoneticPr fontId="1"/>
  </si>
  <si>
    <t>経費区分</t>
    <rPh sb="0" eb="2">
      <t>ケイヒ</t>
    </rPh>
    <rPh sb="2" eb="4">
      <t>クブン</t>
    </rPh>
    <phoneticPr fontId="1"/>
  </si>
  <si>
    <t>対象経費の実支出額</t>
    <rPh sb="0" eb="2">
      <t>タイショウ</t>
    </rPh>
    <rPh sb="2" eb="4">
      <t>ケイヒ</t>
    </rPh>
    <rPh sb="5" eb="8">
      <t>ジツシシュツ</t>
    </rPh>
    <rPh sb="8" eb="9">
      <t>ガク</t>
    </rPh>
    <phoneticPr fontId="1"/>
  </si>
  <si>
    <t>Ａ</t>
    <phoneticPr fontId="1"/>
  </si>
  <si>
    <t>Ｂ（≦Ａ）</t>
    <phoneticPr fontId="1"/>
  </si>
  <si>
    <t>補助単価</t>
    <rPh sb="0" eb="2">
      <t>ホジョ</t>
    </rPh>
    <rPh sb="2" eb="4">
      <t>タンカ</t>
    </rPh>
    <phoneticPr fontId="1"/>
  </si>
  <si>
    <t>整備定員</t>
    <rPh sb="0" eb="2">
      <t>セイビ</t>
    </rPh>
    <rPh sb="2" eb="4">
      <t>テイイン</t>
    </rPh>
    <phoneticPr fontId="1"/>
  </si>
  <si>
    <t>算定額</t>
    <rPh sb="0" eb="2">
      <t>サンテイ</t>
    </rPh>
    <rPh sb="2" eb="3">
      <t>ガク</t>
    </rPh>
    <phoneticPr fontId="1"/>
  </si>
  <si>
    <t>（千円未満切捨て）</t>
    <rPh sb="1" eb="3">
      <t>センエン</t>
    </rPh>
    <rPh sb="3" eb="5">
      <t>ミマン</t>
    </rPh>
    <rPh sb="5" eb="7">
      <t>キリス</t>
    </rPh>
    <phoneticPr fontId="1"/>
  </si>
  <si>
    <t>年度</t>
    <rPh sb="0" eb="2">
      <t>ネンド</t>
    </rPh>
    <phoneticPr fontId="1"/>
  </si>
  <si>
    <t>％</t>
    <phoneticPr fontId="1"/>
  </si>
  <si>
    <t>工事請負費</t>
    <rPh sb="0" eb="2">
      <t>コウジ</t>
    </rPh>
    <rPh sb="2" eb="4">
      <t>ウケオイ</t>
    </rPh>
    <rPh sb="4" eb="5">
      <t>ヒ</t>
    </rPh>
    <phoneticPr fontId="1"/>
  </si>
  <si>
    <t>×</t>
    <phoneticPr fontId="1"/>
  </si>
  <si>
    <t>人</t>
    <rPh sb="0" eb="1">
      <t>ヒト</t>
    </rPh>
    <phoneticPr fontId="1"/>
  </si>
  <si>
    <t>×</t>
    <phoneticPr fontId="1"/>
  </si>
  <si>
    <t>％</t>
    <phoneticPr fontId="1"/>
  </si>
  <si>
    <t>＝</t>
    <phoneticPr fontId="1"/>
  </si>
  <si>
    <t>工事事務費</t>
    <rPh sb="0" eb="2">
      <t>コウジ</t>
    </rPh>
    <rPh sb="2" eb="5">
      <t>ジムヒ</t>
    </rPh>
    <phoneticPr fontId="1"/>
  </si>
  <si>
    <t>（注２）整備費は年度出来高で按分して記載する。</t>
    <rPh sb="1" eb="2">
      <t>チュウ</t>
    </rPh>
    <rPh sb="4" eb="7">
      <t>セイビヒ</t>
    </rPh>
    <rPh sb="8" eb="10">
      <t>ネンド</t>
    </rPh>
    <rPh sb="10" eb="13">
      <t>デキダカ</t>
    </rPh>
    <rPh sb="14" eb="16">
      <t>アンブン</t>
    </rPh>
    <rPh sb="18" eb="20">
      <t>キサイ</t>
    </rPh>
    <phoneticPr fontId="1"/>
  </si>
  <si>
    <r>
      <t>（注３）当年度分を</t>
    </r>
    <r>
      <rPr>
        <b/>
        <sz val="11"/>
        <rFont val="ＭＳ Ｐゴシック"/>
        <family val="3"/>
        <charset val="128"/>
      </rPr>
      <t>□</t>
    </r>
    <r>
      <rPr>
        <sz val="11"/>
        <rFont val="ＭＳ Ｐゴシック"/>
        <family val="3"/>
        <charset val="128"/>
      </rPr>
      <t>太線で囲む。</t>
    </r>
    <rPh sb="1" eb="2">
      <t>チュウ</t>
    </rPh>
    <rPh sb="4" eb="5">
      <t>トウ</t>
    </rPh>
    <rPh sb="5" eb="7">
      <t>ネンド</t>
    </rPh>
    <rPh sb="7" eb="8">
      <t>ブン</t>
    </rPh>
    <rPh sb="10" eb="12">
      <t>フトセン</t>
    </rPh>
    <rPh sb="13" eb="14">
      <t>カコ</t>
    </rPh>
    <phoneticPr fontId="1"/>
  </si>
  <si>
    <t>（注４）工事請負費の対象経費（Ｂ欄）には、対象外工事費（土地造成等）は含めない。</t>
    <rPh sb="1" eb="2">
      <t>チュウ</t>
    </rPh>
    <rPh sb="4" eb="6">
      <t>コウジ</t>
    </rPh>
    <rPh sb="6" eb="8">
      <t>ウケオイ</t>
    </rPh>
    <rPh sb="8" eb="9">
      <t>ヒ</t>
    </rPh>
    <rPh sb="10" eb="12">
      <t>タイショウ</t>
    </rPh>
    <rPh sb="12" eb="14">
      <t>ケイヒ</t>
    </rPh>
    <rPh sb="16" eb="17">
      <t>ラン</t>
    </rPh>
    <rPh sb="21" eb="24">
      <t>タイショウガイ</t>
    </rPh>
    <rPh sb="24" eb="27">
      <t>コウジヒ</t>
    </rPh>
    <rPh sb="28" eb="30">
      <t>トチ</t>
    </rPh>
    <rPh sb="30" eb="32">
      <t>ゾウセイ</t>
    </rPh>
    <rPh sb="32" eb="33">
      <t>トウ</t>
    </rPh>
    <rPh sb="35" eb="36">
      <t>フク</t>
    </rPh>
    <phoneticPr fontId="1"/>
  </si>
  <si>
    <t>（注５）工事事務費の対象経費（Ｂ欄）は、工事請負費の対象経費（Ｂ欄）の２．６％を限度とする。</t>
    <rPh sb="1" eb="2">
      <t>チュウ</t>
    </rPh>
    <rPh sb="4" eb="6">
      <t>コウジ</t>
    </rPh>
    <rPh sb="6" eb="9">
      <t>ジムヒ</t>
    </rPh>
    <rPh sb="10" eb="12">
      <t>タイショウ</t>
    </rPh>
    <rPh sb="12" eb="14">
      <t>ケイヒ</t>
    </rPh>
    <rPh sb="16" eb="17">
      <t>ラン</t>
    </rPh>
    <rPh sb="20" eb="22">
      <t>コウジ</t>
    </rPh>
    <rPh sb="22" eb="24">
      <t>ウケオイ</t>
    </rPh>
    <rPh sb="24" eb="25">
      <t>ヒ</t>
    </rPh>
    <rPh sb="26" eb="28">
      <t>タイショウ</t>
    </rPh>
    <rPh sb="28" eb="30">
      <t>ケイヒ</t>
    </rPh>
    <rPh sb="32" eb="33">
      <t>ラン</t>
    </rPh>
    <rPh sb="40" eb="42">
      <t>ゲンド</t>
    </rPh>
    <phoneticPr fontId="1"/>
  </si>
  <si>
    <t>（注６）Ｂ欄の合計額、Ｃ欄のいずれか少ない額をＤ欄に記入する（千円未満切捨て）。</t>
    <rPh sb="1" eb="2">
      <t>チュウ</t>
    </rPh>
    <rPh sb="5" eb="6">
      <t>ラン</t>
    </rPh>
    <rPh sb="7" eb="9">
      <t>ゴウケイ</t>
    </rPh>
    <rPh sb="9" eb="10">
      <t>ガク</t>
    </rPh>
    <rPh sb="12" eb="13">
      <t>ラン</t>
    </rPh>
    <rPh sb="18" eb="19">
      <t>スク</t>
    </rPh>
    <rPh sb="21" eb="22">
      <t>ガク</t>
    </rPh>
    <rPh sb="24" eb="25">
      <t>ラン</t>
    </rPh>
    <rPh sb="26" eb="28">
      <t>キニュウ</t>
    </rPh>
    <rPh sb="31" eb="33">
      <t>センエン</t>
    </rPh>
    <rPh sb="33" eb="35">
      <t>ミマン</t>
    </rPh>
    <rPh sb="35" eb="37">
      <t>キリス</t>
    </rPh>
    <phoneticPr fontId="1"/>
  </si>
  <si>
    <t>㈱△△</t>
    <phoneticPr fontId="1"/>
  </si>
  <si>
    <t>（仮称）○○ホーム</t>
    <phoneticPr fontId="1"/>
  </si>
  <si>
    <t>鉄筋コンクリート造り・地上３階・地下０階建て</t>
    <phoneticPr fontId="1"/>
  </si>
  <si>
    <t>新宿区西新宿○丁目○番○号</t>
    <phoneticPr fontId="1"/>
  </si>
  <si>
    <t>未定</t>
    <rPh sb="0" eb="2">
      <t>ミテイ</t>
    </rPh>
    <phoneticPr fontId="1"/>
  </si>
  <si>
    <t>○○設計　株式会社</t>
    <rPh sb="2" eb="4">
      <t>セッケイ</t>
    </rPh>
    <rPh sb="5" eb="9">
      <t>カブシキガイシャ</t>
    </rPh>
    <phoneticPr fontId="1"/>
  </si>
  <si>
    <t>創設</t>
    <rPh sb="0" eb="2">
      <t>ソウセツ</t>
    </rPh>
    <phoneticPr fontId="1"/>
  </si>
  <si>
    <t>Ｃ</t>
    <phoneticPr fontId="1"/>
  </si>
  <si>
    <t>Ｄ</t>
    <phoneticPr fontId="1"/>
  </si>
  <si>
    <t>％</t>
    <phoneticPr fontId="1"/>
  </si>
  <si>
    <t>％</t>
    <phoneticPr fontId="1"/>
  </si>
  <si>
    <t>○○</t>
    <phoneticPr fontId="1"/>
  </si>
  <si>
    <t>○○</t>
    <phoneticPr fontId="1"/>
  </si>
  <si>
    <t>○○</t>
    <phoneticPr fontId="1"/>
  </si>
  <si>
    <t>（注１）整備区分は、「創設」、「療養転換創設」、「療養転換改築」、「療養転換改修」から選択する。</t>
    <rPh sb="1" eb="2">
      <t>チュウ</t>
    </rPh>
    <rPh sb="4" eb="6">
      <t>セイビ</t>
    </rPh>
    <rPh sb="6" eb="8">
      <t>クブン</t>
    </rPh>
    <rPh sb="11" eb="13">
      <t>ソウセツ</t>
    </rPh>
    <rPh sb="16" eb="18">
      <t>リョウヨウ</t>
    </rPh>
    <rPh sb="18" eb="20">
      <t>テンカン</t>
    </rPh>
    <rPh sb="20" eb="22">
      <t>ソウセツ</t>
    </rPh>
    <rPh sb="25" eb="27">
      <t>リョウヨウ</t>
    </rPh>
    <rPh sb="27" eb="29">
      <t>テンカン</t>
    </rPh>
    <rPh sb="29" eb="31">
      <t>カイチク</t>
    </rPh>
    <rPh sb="34" eb="36">
      <t>リョウヨウ</t>
    </rPh>
    <rPh sb="36" eb="38">
      <t>テンカン</t>
    </rPh>
    <rPh sb="38" eb="40">
      <t>カイシュウ</t>
    </rPh>
    <rPh sb="43" eb="45">
      <t>センタク</t>
    </rPh>
    <phoneticPr fontId="1"/>
  </si>
  <si>
    <r>
      <rPr>
        <b/>
        <sz val="14"/>
        <color rgb="FFFF0000"/>
        <rFont val="ＭＳ Ｐゴシック"/>
        <family val="3"/>
        <charset val="128"/>
      </rPr>
      <t>令和</t>
    </r>
    <r>
      <rPr>
        <b/>
        <sz val="14"/>
        <rFont val="ＭＳ Ｐゴシック"/>
        <family val="3"/>
        <charset val="128"/>
      </rPr>
      <t>○○年度介護専用型有料老人ホーム施設整備費補助金算出内訳（事業者整備型）</t>
    </r>
    <rPh sb="0" eb="1">
      <t>レイ</t>
    </rPh>
    <rPh sb="1" eb="2">
      <t>ワ</t>
    </rPh>
    <rPh sb="4" eb="6">
      <t>ネンド</t>
    </rPh>
    <rPh sb="6" eb="8">
      <t>カイゴ</t>
    </rPh>
    <rPh sb="8" eb="11">
      <t>センヨウガタ</t>
    </rPh>
    <rPh sb="11" eb="13">
      <t>ユウリョウ</t>
    </rPh>
    <rPh sb="13" eb="15">
      <t>ロウジン</t>
    </rPh>
    <rPh sb="18" eb="20">
      <t>シセツ</t>
    </rPh>
    <rPh sb="20" eb="23">
      <t>セイビヒ</t>
    </rPh>
    <rPh sb="23" eb="26">
      <t>ホジョキン</t>
    </rPh>
    <rPh sb="26" eb="28">
      <t>サンシュツ</t>
    </rPh>
    <rPh sb="28" eb="30">
      <t>ウチワケ</t>
    </rPh>
    <rPh sb="31" eb="34">
      <t>ジギョウシャ</t>
    </rPh>
    <rPh sb="34" eb="36">
      <t>セイビ</t>
    </rPh>
    <rPh sb="36" eb="37">
      <t>ガタ</t>
    </rPh>
    <phoneticPr fontId="1"/>
  </si>
  <si>
    <r>
      <rPr>
        <b/>
        <sz val="11"/>
        <color rgb="FFFF0000"/>
        <rFont val="ＭＳ Ｐゴシック"/>
        <family val="3"/>
        <charset val="128"/>
      </rPr>
      <t>令和</t>
    </r>
    <r>
      <rPr>
        <b/>
        <sz val="11"/>
        <rFont val="ＭＳ Ｐゴシック"/>
        <family val="3"/>
        <charset val="128"/>
      </rPr>
      <t>○○年　○月　○日～</t>
    </r>
    <r>
      <rPr>
        <b/>
        <sz val="11"/>
        <color rgb="FFFF0000"/>
        <rFont val="ＭＳ Ｐゴシック"/>
        <family val="3"/>
        <charset val="128"/>
      </rPr>
      <t>令和</t>
    </r>
    <r>
      <rPr>
        <b/>
        <sz val="11"/>
        <rFont val="ＭＳ Ｐゴシック"/>
        <family val="3"/>
        <charset val="128"/>
      </rPr>
      <t>○○年　○月○○日</t>
    </r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rPh sb="12" eb="13">
      <t>レイ</t>
    </rPh>
    <rPh sb="13" eb="14">
      <t>ワ</t>
    </rPh>
    <rPh sb="16" eb="17">
      <t>ネン</t>
    </rPh>
    <rPh sb="19" eb="20">
      <t>ガツ</t>
    </rPh>
    <rPh sb="22" eb="23">
      <t>ニチ</t>
    </rPh>
    <phoneticPr fontId="1"/>
  </si>
  <si>
    <r>
      <rPr>
        <b/>
        <sz val="11"/>
        <color rgb="FFFF0000"/>
        <rFont val="ＭＳ Ｐゴシック"/>
        <family val="3"/>
        <charset val="128"/>
      </rPr>
      <t>令和</t>
    </r>
    <r>
      <rPr>
        <b/>
        <sz val="11"/>
        <rFont val="ＭＳ Ｐゴシック"/>
        <family val="3"/>
        <charset val="128"/>
      </rPr>
      <t>○○年度２％　・　</t>
    </r>
    <r>
      <rPr>
        <b/>
        <sz val="11"/>
        <color rgb="FFFF0000"/>
        <rFont val="ＭＳ Ｐゴシック"/>
        <family val="3"/>
        <charset val="128"/>
      </rPr>
      <t>令和</t>
    </r>
    <r>
      <rPr>
        <b/>
        <sz val="11"/>
        <rFont val="ＭＳ Ｐゴシック"/>
        <family val="3"/>
        <charset val="128"/>
      </rPr>
      <t>○○年度９８％</t>
    </r>
    <rPh sb="0" eb="1">
      <t>レイ</t>
    </rPh>
    <rPh sb="1" eb="2">
      <t>ワ</t>
    </rPh>
    <rPh sb="4" eb="6">
      <t>ネンド</t>
    </rPh>
    <rPh sb="11" eb="12">
      <t>レイ</t>
    </rPh>
    <rPh sb="12" eb="13">
      <t>ワ</t>
    </rPh>
    <rPh sb="15" eb="17">
      <t>ネンド</t>
    </rPh>
    <phoneticPr fontId="1"/>
  </si>
  <si>
    <r>
      <rPr>
        <b/>
        <sz val="11"/>
        <color rgb="FFFF0000"/>
        <rFont val="ＭＳ Ｐゴシック"/>
        <family val="3"/>
        <charset val="128"/>
      </rPr>
      <t>令和</t>
    </r>
    <r>
      <rPr>
        <b/>
        <sz val="11"/>
        <rFont val="ＭＳ Ｐゴシック"/>
        <family val="3"/>
        <charset val="128"/>
      </rPr>
      <t>○○年　　○月　　１日</t>
    </r>
    <rPh sb="0" eb="1">
      <t>レイ</t>
    </rPh>
    <rPh sb="1" eb="2">
      <t>ワ</t>
    </rPh>
    <rPh sb="4" eb="5">
      <t>ネン</t>
    </rPh>
    <rPh sb="8" eb="9">
      <t>ガツ</t>
    </rPh>
    <rPh sb="12" eb="13">
      <t>ニチ</t>
    </rPh>
    <phoneticPr fontId="1"/>
  </si>
  <si>
    <t>令和○○年度介護専用型有料老人ホーム施設整備費補助金算出内訳（事業者整備型）</t>
    <rPh sb="0" eb="1">
      <t>レイ</t>
    </rPh>
    <rPh sb="1" eb="2">
      <t>ワ</t>
    </rPh>
    <rPh sb="4" eb="6">
      <t>ネンド</t>
    </rPh>
    <rPh sb="6" eb="8">
      <t>カイゴ</t>
    </rPh>
    <rPh sb="8" eb="11">
      <t>センヨウガタ</t>
    </rPh>
    <rPh sb="11" eb="13">
      <t>ユウリョウ</t>
    </rPh>
    <rPh sb="13" eb="15">
      <t>ロウジン</t>
    </rPh>
    <rPh sb="18" eb="20">
      <t>シセツ</t>
    </rPh>
    <rPh sb="20" eb="23">
      <t>セイビヒ</t>
    </rPh>
    <rPh sb="23" eb="26">
      <t>ホジョキン</t>
    </rPh>
    <rPh sb="26" eb="28">
      <t>サンシュツ</t>
    </rPh>
    <rPh sb="28" eb="30">
      <t>ウチワケ</t>
    </rPh>
    <rPh sb="31" eb="34">
      <t>ジギョウシャ</t>
    </rPh>
    <rPh sb="34" eb="37">
      <t>セイビガタ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</si>
</sst>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176" fontId="2" fillId="2" borderId="9" xfId="0" applyNumberFormat="1" applyFont="1" applyFill="1" applyBorder="1" applyAlignment="1">
      <alignment horizontal="right" vertical="center" shrinkToFit="1"/>
    </xf>
    <xf numFmtId="0" fontId="2" fillId="0" borderId="37" xfId="0" applyFont="1" applyBorder="1" applyAlignment="1">
      <alignment horizontal="center" vertical="center" shrinkToFit="1"/>
    </xf>
    <xf numFmtId="0" fontId="2" fillId="0" borderId="38" xfId="0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center" shrinkToFit="1"/>
    </xf>
    <xf numFmtId="0" fontId="2" fillId="0" borderId="40" xfId="0" applyFont="1" applyBorder="1" applyAlignment="1">
      <alignment horizontal="center" vertical="center" shrinkToFit="1"/>
    </xf>
    <xf numFmtId="0" fontId="2" fillId="0" borderId="41" xfId="0" applyFont="1" applyBorder="1" applyAlignment="1">
      <alignment horizontal="center" vertical="center" shrinkToFit="1"/>
    </xf>
    <xf numFmtId="0" fontId="2" fillId="0" borderId="42" xfId="0" applyFont="1" applyBorder="1" applyAlignment="1">
      <alignment horizontal="center" vertical="center" shrinkToFit="1"/>
    </xf>
    <xf numFmtId="0" fontId="2" fillId="0" borderId="43" xfId="0" applyFont="1" applyBorder="1" applyAlignment="1">
      <alignment horizontal="center" vertical="center" shrinkToFit="1"/>
    </xf>
    <xf numFmtId="0" fontId="2" fillId="0" borderId="44" xfId="0" applyFont="1" applyBorder="1" applyAlignment="1">
      <alignment horizontal="center" vertical="center" shrinkToFit="1"/>
    </xf>
    <xf numFmtId="0" fontId="2" fillId="0" borderId="45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shrinkToFit="1"/>
    </xf>
    <xf numFmtId="176" fontId="2" fillId="2" borderId="11" xfId="0" applyNumberFormat="1" applyFont="1" applyFill="1" applyBorder="1" applyAlignment="1">
      <alignment horizontal="right" vertical="center" shrinkToFit="1"/>
    </xf>
    <xf numFmtId="176" fontId="2" fillId="0" borderId="9" xfId="0" applyNumberFormat="1" applyFont="1" applyBorder="1" applyAlignment="1">
      <alignment horizontal="right" vertical="center" shrinkToFit="1"/>
    </xf>
    <xf numFmtId="0" fontId="2" fillId="2" borderId="0" xfId="0" applyFont="1" applyFill="1" applyBorder="1" applyAlignment="1">
      <alignment horizontal="right" vertical="center" shrinkToFit="1"/>
    </xf>
    <xf numFmtId="0" fontId="2" fillId="2" borderId="36" xfId="0" applyFont="1" applyFill="1" applyBorder="1" applyAlignment="1">
      <alignment horizontal="right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 shrinkToFit="1"/>
    </xf>
    <xf numFmtId="0" fontId="2" fillId="0" borderId="35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right" vertical="center" shrinkToFit="1"/>
    </xf>
    <xf numFmtId="0" fontId="2" fillId="0" borderId="34" xfId="0" applyFont="1" applyBorder="1" applyAlignment="1">
      <alignment horizontal="right" vertical="center" shrinkToFit="1"/>
    </xf>
    <xf numFmtId="0" fontId="2" fillId="0" borderId="9" xfId="0" applyFont="1" applyBorder="1" applyAlignment="1">
      <alignment horizontal="right" vertical="center" shrinkToFit="1"/>
    </xf>
    <xf numFmtId="0" fontId="2" fillId="0" borderId="22" xfId="0" applyFont="1" applyBorder="1" applyAlignment="1">
      <alignment horizontal="right" vertical="center" shrinkToFit="1"/>
    </xf>
    <xf numFmtId="0" fontId="2" fillId="0" borderId="26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shrinkToFit="1"/>
    </xf>
    <xf numFmtId="0" fontId="2" fillId="2" borderId="29" xfId="0" applyFont="1" applyFill="1" applyBorder="1" applyAlignment="1">
      <alignment horizontal="right" vertical="center" shrinkToFit="1"/>
    </xf>
    <xf numFmtId="0" fontId="2" fillId="2" borderId="30" xfId="0" applyFont="1" applyFill="1" applyBorder="1" applyAlignment="1">
      <alignment horizontal="right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176" fontId="2" fillId="0" borderId="11" xfId="0" applyNumberFormat="1" applyFont="1" applyBorder="1" applyAlignment="1">
      <alignment horizontal="right" vertical="center" shrinkToFit="1"/>
    </xf>
    <xf numFmtId="176" fontId="2" fillId="0" borderId="34" xfId="0" applyNumberFormat="1" applyFont="1" applyBorder="1" applyAlignment="1">
      <alignment horizontal="right" vertical="center" shrinkToFit="1"/>
    </xf>
    <xf numFmtId="176" fontId="2" fillId="0" borderId="22" xfId="0" applyNumberFormat="1" applyFont="1" applyBorder="1" applyAlignment="1">
      <alignment horizontal="right" vertical="center" shrinkToFit="1"/>
    </xf>
    <xf numFmtId="0" fontId="2" fillId="0" borderId="24" xfId="0" applyFont="1" applyBorder="1" applyAlignment="1">
      <alignment horizontal="center" vertical="center" shrinkToFit="1"/>
    </xf>
    <xf numFmtId="176" fontId="2" fillId="2" borderId="24" xfId="0" applyNumberFormat="1" applyFont="1" applyFill="1" applyBorder="1" applyAlignment="1">
      <alignment horizontal="right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23" xfId="0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 shrinkToFit="1"/>
    </xf>
    <xf numFmtId="176" fontId="2" fillId="0" borderId="19" xfId="0" applyNumberFormat="1" applyFont="1" applyBorder="1" applyAlignment="1">
      <alignment horizontal="right" vertical="center" shrinkToFit="1"/>
    </xf>
    <xf numFmtId="0" fontId="2" fillId="0" borderId="29" xfId="0" applyFont="1" applyBorder="1" applyAlignment="1">
      <alignment horizontal="center" vertical="center" shrinkToFit="1"/>
    </xf>
    <xf numFmtId="0" fontId="2" fillId="0" borderId="30" xfId="0" applyFont="1" applyBorder="1" applyAlignment="1">
      <alignment horizontal="center" vertical="center" shrinkToFit="1"/>
    </xf>
    <xf numFmtId="176" fontId="2" fillId="0" borderId="20" xfId="0" applyNumberFormat="1" applyFont="1" applyBorder="1" applyAlignment="1">
      <alignment horizontal="right" vertical="center" shrinkToFit="1"/>
    </xf>
    <xf numFmtId="176" fontId="2" fillId="0" borderId="24" xfId="0" applyNumberFormat="1" applyFont="1" applyBorder="1" applyAlignment="1">
      <alignment horizontal="right" vertical="center" shrinkToFit="1"/>
    </xf>
    <xf numFmtId="176" fontId="2" fillId="0" borderId="25" xfId="0" applyNumberFormat="1" applyFont="1" applyBorder="1" applyAlignment="1">
      <alignment horizontal="right" vertical="center" shrinkToFit="1"/>
    </xf>
    <xf numFmtId="0" fontId="2" fillId="0" borderId="19" xfId="0" applyFont="1" applyBorder="1" applyAlignment="1">
      <alignment horizontal="right" vertical="center" shrinkToFit="1"/>
    </xf>
    <xf numFmtId="0" fontId="2" fillId="0" borderId="20" xfId="0" applyFont="1" applyBorder="1" applyAlignment="1">
      <alignment horizontal="right" vertical="center" shrinkToFit="1"/>
    </xf>
    <xf numFmtId="0" fontId="2" fillId="0" borderId="24" xfId="0" applyFont="1" applyBorder="1" applyAlignment="1">
      <alignment horizontal="right" vertical="center" shrinkToFit="1"/>
    </xf>
    <xf numFmtId="0" fontId="2" fillId="0" borderId="25" xfId="0" applyFont="1" applyBorder="1" applyAlignment="1">
      <alignment horizontal="right" vertical="center" shrinkToFit="1"/>
    </xf>
    <xf numFmtId="176" fontId="2" fillId="2" borderId="19" xfId="0" applyNumberFormat="1" applyFont="1" applyFill="1" applyBorder="1" applyAlignment="1">
      <alignment horizontal="right" vertical="center" shrinkToFit="1"/>
    </xf>
    <xf numFmtId="176" fontId="2" fillId="2" borderId="31" xfId="0" applyNumberFormat="1" applyFont="1" applyFill="1" applyBorder="1" applyAlignment="1">
      <alignment horizontal="right" vertical="center" shrinkToFit="1"/>
    </xf>
    <xf numFmtId="176" fontId="2" fillId="2" borderId="32" xfId="0" applyNumberFormat="1" applyFont="1" applyFill="1" applyBorder="1" applyAlignment="1">
      <alignment horizontal="right" vertical="center" shrinkToFit="1"/>
    </xf>
    <xf numFmtId="176" fontId="2" fillId="2" borderId="33" xfId="0" applyNumberFormat="1" applyFont="1" applyFill="1" applyBorder="1" applyAlignment="1">
      <alignment horizontal="right" vertical="center" shrinkToFit="1"/>
    </xf>
    <xf numFmtId="0" fontId="2" fillId="0" borderId="0" xfId="0" applyFont="1" applyAlignment="1">
      <alignment horizontal="right" vertical="center"/>
    </xf>
    <xf numFmtId="0" fontId="2" fillId="0" borderId="10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152400</xdr:colOff>
      <xdr:row>15</xdr:row>
      <xdr:rowOff>104775</xdr:rowOff>
    </xdr:from>
    <xdr:to>
      <xdr:col>18</xdr:col>
      <xdr:colOff>19050</xdr:colOff>
      <xdr:row>15</xdr:row>
      <xdr:rowOff>342900</xdr:rowOff>
    </xdr:to>
    <xdr:sp macro="" textlink="">
      <xdr:nvSpPr>
        <xdr:cNvPr id="21505" name="Oval 1"/>
        <xdr:cNvSpPr>
          <a:spLocks noChangeArrowheads="1"/>
        </xdr:cNvSpPr>
      </xdr:nvSpPr>
      <xdr:spPr bwMode="auto">
        <a:xfrm>
          <a:off x="3200400" y="3600450"/>
          <a:ext cx="247650" cy="2381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</a:t>
          </a:r>
        </a:p>
      </xdr:txBody>
    </xdr:sp>
    <xdr:clientData/>
  </xdr:twoCellAnchor>
  <xdr:twoCellAnchor>
    <xdr:from>
      <xdr:col>16</xdr:col>
      <xdr:colOff>161925</xdr:colOff>
      <xdr:row>16</xdr:row>
      <xdr:rowOff>47625</xdr:rowOff>
    </xdr:from>
    <xdr:to>
      <xdr:col>18</xdr:col>
      <xdr:colOff>28575</xdr:colOff>
      <xdr:row>16</xdr:row>
      <xdr:rowOff>304800</xdr:rowOff>
    </xdr:to>
    <xdr:sp macro="" textlink="">
      <xdr:nvSpPr>
        <xdr:cNvPr id="21506" name="Oval 2"/>
        <xdr:cNvSpPr>
          <a:spLocks noChangeArrowheads="1"/>
        </xdr:cNvSpPr>
      </xdr:nvSpPr>
      <xdr:spPr bwMode="auto">
        <a:xfrm>
          <a:off x="3209925" y="3924300"/>
          <a:ext cx="247650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</a:p>
      </xdr:txBody>
    </xdr:sp>
    <xdr:clientData/>
  </xdr:twoCellAnchor>
  <xdr:twoCellAnchor>
    <xdr:from>
      <xdr:col>24</xdr:col>
      <xdr:colOff>85725</xdr:colOff>
      <xdr:row>15</xdr:row>
      <xdr:rowOff>104775</xdr:rowOff>
    </xdr:from>
    <xdr:to>
      <xdr:col>25</xdr:col>
      <xdr:colOff>123825</xdr:colOff>
      <xdr:row>15</xdr:row>
      <xdr:rowOff>323850</xdr:rowOff>
    </xdr:to>
    <xdr:sp macro="" textlink="">
      <xdr:nvSpPr>
        <xdr:cNvPr id="21507" name="Oval 3"/>
        <xdr:cNvSpPr>
          <a:spLocks noChangeArrowheads="1"/>
        </xdr:cNvSpPr>
      </xdr:nvSpPr>
      <xdr:spPr bwMode="auto">
        <a:xfrm>
          <a:off x="4657725" y="3600450"/>
          <a:ext cx="228600" cy="2190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</a:p>
      </xdr:txBody>
    </xdr:sp>
    <xdr:clientData/>
  </xdr:twoCellAnchor>
  <xdr:twoCellAnchor>
    <xdr:from>
      <xdr:col>24</xdr:col>
      <xdr:colOff>104775</xdr:colOff>
      <xdr:row>16</xdr:row>
      <xdr:rowOff>66675</xdr:rowOff>
    </xdr:from>
    <xdr:to>
      <xdr:col>25</xdr:col>
      <xdr:colOff>133350</xdr:colOff>
      <xdr:row>16</xdr:row>
      <xdr:rowOff>304800</xdr:rowOff>
    </xdr:to>
    <xdr:sp macro="" textlink="">
      <xdr:nvSpPr>
        <xdr:cNvPr id="21508" name="Oval 4"/>
        <xdr:cNvSpPr>
          <a:spLocks noChangeArrowheads="1"/>
        </xdr:cNvSpPr>
      </xdr:nvSpPr>
      <xdr:spPr bwMode="auto">
        <a:xfrm>
          <a:off x="4676775" y="3943350"/>
          <a:ext cx="219075" cy="2381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</a:p>
      </xdr:txBody>
    </xdr:sp>
    <xdr:clientData/>
  </xdr:twoCellAnchor>
  <xdr:twoCellAnchor>
    <xdr:from>
      <xdr:col>16</xdr:col>
      <xdr:colOff>47625</xdr:colOff>
      <xdr:row>15</xdr:row>
      <xdr:rowOff>66675</xdr:rowOff>
    </xdr:from>
    <xdr:to>
      <xdr:col>23</xdr:col>
      <xdr:colOff>123825</xdr:colOff>
      <xdr:row>15</xdr:row>
      <xdr:rowOff>342900</xdr:rowOff>
    </xdr:to>
    <xdr:sp macro="" textlink="">
      <xdr:nvSpPr>
        <xdr:cNvPr id="21548" name="AutoShape 5"/>
        <xdr:cNvSpPr>
          <a:spLocks noChangeArrowheads="1"/>
        </xdr:cNvSpPr>
      </xdr:nvSpPr>
      <xdr:spPr bwMode="auto">
        <a:xfrm>
          <a:off x="3095625" y="3562350"/>
          <a:ext cx="1409700" cy="276225"/>
        </a:xfrm>
        <a:prstGeom prst="roundRect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16</xdr:col>
      <xdr:colOff>47625</xdr:colOff>
      <xdr:row>16</xdr:row>
      <xdr:rowOff>66675</xdr:rowOff>
    </xdr:from>
    <xdr:to>
      <xdr:col>23</xdr:col>
      <xdr:colOff>123825</xdr:colOff>
      <xdr:row>16</xdr:row>
      <xdr:rowOff>342900</xdr:rowOff>
    </xdr:to>
    <xdr:sp macro="" textlink="">
      <xdr:nvSpPr>
        <xdr:cNvPr id="21549" name="AutoShape 6"/>
        <xdr:cNvSpPr>
          <a:spLocks noChangeArrowheads="1"/>
        </xdr:cNvSpPr>
      </xdr:nvSpPr>
      <xdr:spPr bwMode="auto">
        <a:xfrm>
          <a:off x="3095625" y="3943350"/>
          <a:ext cx="1409700" cy="276225"/>
        </a:xfrm>
        <a:prstGeom prst="roundRect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24</xdr:col>
      <xdr:colOff>47625</xdr:colOff>
      <xdr:row>15</xdr:row>
      <xdr:rowOff>66675</xdr:rowOff>
    </xdr:from>
    <xdr:to>
      <xdr:col>31</xdr:col>
      <xdr:colOff>123825</xdr:colOff>
      <xdr:row>15</xdr:row>
      <xdr:rowOff>342900</xdr:rowOff>
    </xdr:to>
    <xdr:sp macro="" textlink="">
      <xdr:nvSpPr>
        <xdr:cNvPr id="21550" name="AutoShape 7"/>
        <xdr:cNvSpPr>
          <a:spLocks noChangeArrowheads="1"/>
        </xdr:cNvSpPr>
      </xdr:nvSpPr>
      <xdr:spPr bwMode="auto">
        <a:xfrm>
          <a:off x="4619625" y="3562350"/>
          <a:ext cx="1409700" cy="276225"/>
        </a:xfrm>
        <a:prstGeom prst="roundRect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24</xdr:col>
      <xdr:colOff>47625</xdr:colOff>
      <xdr:row>16</xdr:row>
      <xdr:rowOff>66675</xdr:rowOff>
    </xdr:from>
    <xdr:to>
      <xdr:col>31</xdr:col>
      <xdr:colOff>123825</xdr:colOff>
      <xdr:row>16</xdr:row>
      <xdr:rowOff>342900</xdr:rowOff>
    </xdr:to>
    <xdr:sp macro="" textlink="">
      <xdr:nvSpPr>
        <xdr:cNvPr id="21551" name="AutoShape 8"/>
        <xdr:cNvSpPr>
          <a:spLocks noChangeArrowheads="1"/>
        </xdr:cNvSpPr>
      </xdr:nvSpPr>
      <xdr:spPr bwMode="auto">
        <a:xfrm>
          <a:off x="4619625" y="3943350"/>
          <a:ext cx="1409700" cy="276225"/>
        </a:xfrm>
        <a:prstGeom prst="roundRect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16</xdr:col>
      <xdr:colOff>66675</xdr:colOff>
      <xdr:row>15</xdr:row>
      <xdr:rowOff>28575</xdr:rowOff>
    </xdr:from>
    <xdr:to>
      <xdr:col>31</xdr:col>
      <xdr:colOff>161925</xdr:colOff>
      <xdr:row>16</xdr:row>
      <xdr:rowOff>371475</xdr:rowOff>
    </xdr:to>
    <xdr:sp macro="" textlink="">
      <xdr:nvSpPr>
        <xdr:cNvPr id="21552" name="AutoShape 9"/>
        <xdr:cNvSpPr>
          <a:spLocks noChangeArrowheads="1"/>
        </xdr:cNvSpPr>
      </xdr:nvSpPr>
      <xdr:spPr bwMode="auto">
        <a:xfrm>
          <a:off x="3114675" y="3524250"/>
          <a:ext cx="2952750" cy="723900"/>
        </a:xfrm>
        <a:prstGeom prst="roundRect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31</xdr:col>
      <xdr:colOff>114300</xdr:colOff>
      <xdr:row>14</xdr:row>
      <xdr:rowOff>104775</xdr:rowOff>
    </xdr:from>
    <xdr:to>
      <xdr:col>43</xdr:col>
      <xdr:colOff>38100</xdr:colOff>
      <xdr:row>15</xdr:row>
      <xdr:rowOff>371475</xdr:rowOff>
    </xdr:to>
    <xdr:sp macro="" textlink="">
      <xdr:nvSpPr>
        <xdr:cNvPr id="21514" name="AutoShape 10"/>
        <xdr:cNvSpPr>
          <a:spLocks noChangeArrowheads="1"/>
        </xdr:cNvSpPr>
      </xdr:nvSpPr>
      <xdr:spPr bwMode="auto">
        <a:xfrm>
          <a:off x="6019800" y="3419475"/>
          <a:ext cx="2209800" cy="447675"/>
        </a:xfrm>
        <a:prstGeom prst="wedgeRoundRectCallout">
          <a:avLst>
            <a:gd name="adj1" fmla="val -48852"/>
            <a:gd name="adj2" fmla="val 9856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（注５）のとおり、④は③の2.6％を限度とする。</a:t>
          </a:r>
        </a:p>
      </xdr:txBody>
    </xdr:sp>
    <xdr:clientData/>
  </xdr:twoCellAnchor>
  <xdr:twoCellAnchor>
    <xdr:from>
      <xdr:col>37</xdr:col>
      <xdr:colOff>76200</xdr:colOff>
      <xdr:row>21</xdr:row>
      <xdr:rowOff>66675</xdr:rowOff>
    </xdr:from>
    <xdr:to>
      <xdr:col>52</xdr:col>
      <xdr:colOff>9525</xdr:colOff>
      <xdr:row>22</xdr:row>
      <xdr:rowOff>0</xdr:rowOff>
    </xdr:to>
    <xdr:sp macro="" textlink="">
      <xdr:nvSpPr>
        <xdr:cNvPr id="21515" name="AutoShape 11"/>
        <xdr:cNvSpPr>
          <a:spLocks noChangeArrowheads="1"/>
        </xdr:cNvSpPr>
      </xdr:nvSpPr>
      <xdr:spPr bwMode="auto">
        <a:xfrm>
          <a:off x="7124700" y="5848350"/>
          <a:ext cx="2790825" cy="314325"/>
        </a:xfrm>
        <a:prstGeom prst="wedgeRoundRectCallout">
          <a:avLst>
            <a:gd name="adj1" fmla="val -32935"/>
            <a:gd name="adj2" fmla="val -44090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（注３）のとおり、当年度を太線で囲む。</a:t>
          </a:r>
        </a:p>
      </xdr:txBody>
    </xdr:sp>
    <xdr:clientData/>
  </xdr:twoCellAnchor>
  <xdr:twoCellAnchor>
    <xdr:from>
      <xdr:col>56</xdr:col>
      <xdr:colOff>142875</xdr:colOff>
      <xdr:row>0</xdr:row>
      <xdr:rowOff>76201</xdr:rowOff>
    </xdr:from>
    <xdr:to>
      <xdr:col>60</xdr:col>
      <xdr:colOff>171450</xdr:colOff>
      <xdr:row>2</xdr:row>
      <xdr:rowOff>114301</xdr:rowOff>
    </xdr:to>
    <xdr:sp macro="" textlink="">
      <xdr:nvSpPr>
        <xdr:cNvPr id="21516" name="Rectangle 12"/>
        <xdr:cNvSpPr>
          <a:spLocks noChangeArrowheads="1"/>
        </xdr:cNvSpPr>
      </xdr:nvSpPr>
      <xdr:spPr bwMode="auto">
        <a:xfrm>
          <a:off x="10810875" y="76201"/>
          <a:ext cx="790575" cy="393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ctr" anchorCtr="0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様式例</a:t>
          </a:r>
        </a:p>
      </xdr:txBody>
    </xdr:sp>
    <xdr:clientData/>
  </xdr:twoCellAnchor>
  <xdr:twoCellAnchor>
    <xdr:from>
      <xdr:col>31</xdr:col>
      <xdr:colOff>66675</xdr:colOff>
      <xdr:row>9</xdr:row>
      <xdr:rowOff>333375</xdr:rowOff>
    </xdr:from>
    <xdr:to>
      <xdr:col>41</xdr:col>
      <xdr:colOff>9525</xdr:colOff>
      <xdr:row>12</xdr:row>
      <xdr:rowOff>57150</xdr:rowOff>
    </xdr:to>
    <xdr:sp macro="" textlink="">
      <xdr:nvSpPr>
        <xdr:cNvPr id="21517" name="AutoShape 13"/>
        <xdr:cNvSpPr>
          <a:spLocks noChangeArrowheads="1"/>
        </xdr:cNvSpPr>
      </xdr:nvSpPr>
      <xdr:spPr bwMode="auto">
        <a:xfrm>
          <a:off x="5972175" y="2619375"/>
          <a:ext cx="1847850" cy="409575"/>
        </a:xfrm>
        <a:prstGeom prst="wedgeRoundRectCallout">
          <a:avLst>
            <a:gd name="adj1" fmla="val -63014"/>
            <a:gd name="adj2" fmla="val 14706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「21 面積・事業費按分表」から転記する。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31"/>
  <sheetViews>
    <sheetView tabSelected="1" zoomScale="75" workbookViewId="0">
      <selection activeCell="B4" sqref="B4:BK4"/>
    </sheetView>
  </sheetViews>
  <sheetFormatPr defaultRowHeight="13.2" x14ac:dyDescent="0.2"/>
  <cols>
    <col min="1" max="133" width="2.44140625" customWidth="1"/>
  </cols>
  <sheetData>
    <row r="1" spans="1:63" x14ac:dyDescent="0.2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</row>
    <row r="4" spans="1:63" ht="16.2" x14ac:dyDescent="0.2">
      <c r="B4" s="75" t="s">
        <v>57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</row>
    <row r="5" spans="1:63" ht="13.8" thickBot="1" x14ac:dyDescent="0.25"/>
    <row r="6" spans="1:63" ht="27" customHeight="1" thickBot="1" x14ac:dyDescent="0.25">
      <c r="B6" s="66" t="s">
        <v>11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8"/>
      <c r="AE6" s="66" t="s">
        <v>12</v>
      </c>
      <c r="AF6" s="67"/>
      <c r="AG6" s="67"/>
      <c r="AH6" s="67"/>
      <c r="AI6" s="67"/>
      <c r="AJ6" s="67"/>
      <c r="AK6" s="67"/>
      <c r="AL6" s="69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8"/>
    </row>
    <row r="7" spans="1:63" ht="27" customHeight="1" thickBot="1" x14ac:dyDescent="0.25">
      <c r="B7" s="66" t="s">
        <v>1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8"/>
      <c r="AE7" s="66" t="s">
        <v>4</v>
      </c>
      <c r="AF7" s="67"/>
      <c r="AG7" s="67"/>
      <c r="AH7" s="67"/>
      <c r="AI7" s="67"/>
      <c r="AJ7" s="67"/>
      <c r="AK7" s="67"/>
      <c r="AL7" s="69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8"/>
    </row>
    <row r="8" spans="1:63" ht="27" customHeight="1" thickBot="1" x14ac:dyDescent="0.25">
      <c r="B8" s="66" t="s">
        <v>3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8"/>
      <c r="AE8" s="66" t="s">
        <v>13</v>
      </c>
      <c r="AF8" s="67"/>
      <c r="AG8" s="67"/>
      <c r="AH8" s="67"/>
      <c r="AI8" s="67"/>
      <c r="AJ8" s="67"/>
      <c r="AK8" s="67"/>
      <c r="AL8" s="69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8"/>
    </row>
    <row r="9" spans="1:63" ht="27" customHeight="1" thickBot="1" x14ac:dyDescent="0.25">
      <c r="B9" s="66" t="s">
        <v>2</v>
      </c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8"/>
      <c r="AE9" s="66" t="s">
        <v>14</v>
      </c>
      <c r="AF9" s="67"/>
      <c r="AG9" s="67"/>
      <c r="AH9" s="67"/>
      <c r="AI9" s="67"/>
      <c r="AJ9" s="67"/>
      <c r="AK9" s="67"/>
      <c r="AL9" s="69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8"/>
    </row>
    <row r="10" spans="1:63" ht="27" customHeight="1" thickBot="1" x14ac:dyDescent="0.25">
      <c r="B10" s="70" t="s">
        <v>6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2"/>
      <c r="AE10" s="70" t="s">
        <v>5</v>
      </c>
      <c r="AF10" s="71"/>
      <c r="AG10" s="71"/>
      <c r="AH10" s="71"/>
      <c r="AI10" s="71"/>
      <c r="AJ10" s="71"/>
      <c r="AK10" s="71"/>
      <c r="AL10" s="73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2"/>
    </row>
    <row r="11" spans="1:63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</row>
    <row r="12" spans="1:63" x14ac:dyDescent="0.2">
      <c r="B12" s="59" t="s">
        <v>15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</row>
    <row r="13" spans="1:63" x14ac:dyDescent="0.2">
      <c r="B13" s="13" t="s">
        <v>2</v>
      </c>
      <c r="C13" s="13"/>
      <c r="D13" s="13"/>
      <c r="E13" s="13"/>
      <c r="F13" s="13"/>
      <c r="G13" s="13" t="s">
        <v>8</v>
      </c>
      <c r="H13" s="13"/>
      <c r="I13" s="13"/>
      <c r="J13" s="13"/>
      <c r="K13" s="13"/>
      <c r="L13" s="13" t="s">
        <v>16</v>
      </c>
      <c r="M13" s="13"/>
      <c r="N13" s="13"/>
      <c r="O13" s="13"/>
      <c r="P13" s="13"/>
      <c r="Q13" s="60" t="s">
        <v>7</v>
      </c>
      <c r="R13" s="60"/>
      <c r="S13" s="60"/>
      <c r="T13" s="60"/>
      <c r="U13" s="60"/>
      <c r="V13" s="60"/>
      <c r="W13" s="60"/>
      <c r="X13" s="60"/>
      <c r="Y13" s="60" t="s">
        <v>17</v>
      </c>
      <c r="Z13" s="60"/>
      <c r="AA13" s="60"/>
      <c r="AB13" s="60"/>
      <c r="AC13" s="60"/>
      <c r="AD13" s="60"/>
      <c r="AE13" s="60"/>
      <c r="AF13" s="60"/>
      <c r="AG13" s="13" t="s">
        <v>9</v>
      </c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60" t="s">
        <v>10</v>
      </c>
      <c r="BF13" s="60"/>
      <c r="BG13" s="60"/>
      <c r="BH13" s="60"/>
      <c r="BI13" s="60"/>
      <c r="BJ13" s="60"/>
      <c r="BK13" s="60"/>
    </row>
    <row r="14" spans="1:63" x14ac:dyDescent="0.2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31" t="s">
        <v>18</v>
      </c>
      <c r="R14" s="31"/>
      <c r="S14" s="31"/>
      <c r="T14" s="31"/>
      <c r="U14" s="31"/>
      <c r="V14" s="31"/>
      <c r="W14" s="31"/>
      <c r="X14" s="31"/>
      <c r="Y14" s="31" t="s">
        <v>19</v>
      </c>
      <c r="Z14" s="31"/>
      <c r="AA14" s="31"/>
      <c r="AB14" s="31"/>
      <c r="AC14" s="31"/>
      <c r="AD14" s="31"/>
      <c r="AE14" s="31"/>
      <c r="AF14" s="31"/>
      <c r="AG14" s="13" t="s">
        <v>20</v>
      </c>
      <c r="AH14" s="13"/>
      <c r="AI14" s="13"/>
      <c r="AJ14" s="13"/>
      <c r="AK14" s="13"/>
      <c r="AL14" s="13"/>
      <c r="AM14" s="13"/>
      <c r="AN14" s="13"/>
      <c r="AO14" s="61" t="s">
        <v>21</v>
      </c>
      <c r="AP14" s="62"/>
      <c r="AQ14" s="62"/>
      <c r="AR14" s="62"/>
      <c r="AS14" s="63"/>
      <c r="AT14" s="62" t="s">
        <v>8</v>
      </c>
      <c r="AU14" s="62"/>
      <c r="AV14" s="62"/>
      <c r="AW14" s="63"/>
      <c r="AX14" s="60" t="s">
        <v>22</v>
      </c>
      <c r="AY14" s="60"/>
      <c r="AZ14" s="60"/>
      <c r="BA14" s="60"/>
      <c r="BB14" s="60"/>
      <c r="BC14" s="60"/>
      <c r="BD14" s="60"/>
      <c r="BE14" s="38" t="s">
        <v>23</v>
      </c>
      <c r="BF14" s="38"/>
      <c r="BG14" s="38"/>
      <c r="BH14" s="38"/>
      <c r="BI14" s="38"/>
      <c r="BJ14" s="38"/>
      <c r="BK14" s="38"/>
    </row>
    <row r="15" spans="1:63" ht="13.8" thickBot="1" x14ac:dyDescent="0.25"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4"/>
      <c r="AP15" s="20"/>
      <c r="AQ15" s="20"/>
      <c r="AR15" s="20"/>
      <c r="AS15" s="65"/>
      <c r="AT15" s="20"/>
      <c r="AU15" s="20"/>
      <c r="AV15" s="20"/>
      <c r="AW15" s="65"/>
      <c r="AX15" s="38" t="s">
        <v>45</v>
      </c>
      <c r="AY15" s="38"/>
      <c r="AZ15" s="38"/>
      <c r="BA15" s="38"/>
      <c r="BB15" s="38"/>
      <c r="BC15" s="38"/>
      <c r="BD15" s="38"/>
      <c r="BE15" s="38" t="s">
        <v>46</v>
      </c>
      <c r="BF15" s="38"/>
      <c r="BG15" s="38"/>
      <c r="BH15" s="38"/>
      <c r="BI15" s="38"/>
      <c r="BJ15" s="38"/>
      <c r="BK15" s="38"/>
    </row>
    <row r="16" spans="1:63" ht="30" customHeight="1" x14ac:dyDescent="0.2">
      <c r="B16" s="39" t="s">
        <v>50</v>
      </c>
      <c r="C16" s="40"/>
      <c r="D16" s="41"/>
      <c r="E16" s="27" t="s">
        <v>24</v>
      </c>
      <c r="F16" s="40"/>
      <c r="G16" s="40"/>
      <c r="H16" s="40"/>
      <c r="I16" s="41"/>
      <c r="J16" s="27" t="s">
        <v>25</v>
      </c>
      <c r="K16" s="40"/>
      <c r="L16" s="40" t="s">
        <v>26</v>
      </c>
      <c r="M16" s="40"/>
      <c r="N16" s="40"/>
      <c r="O16" s="40"/>
      <c r="P16" s="40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>
        <v>2000000</v>
      </c>
      <c r="AH16" s="45"/>
      <c r="AI16" s="45"/>
      <c r="AJ16" s="45"/>
      <c r="AK16" s="45"/>
      <c r="AL16" s="45"/>
      <c r="AM16" s="48"/>
      <c r="AN16" s="27" t="s">
        <v>27</v>
      </c>
      <c r="AO16" s="51"/>
      <c r="AP16" s="51"/>
      <c r="AQ16" s="52"/>
      <c r="AR16" s="46" t="s">
        <v>28</v>
      </c>
      <c r="AS16" s="27" t="s">
        <v>29</v>
      </c>
      <c r="AT16" s="29">
        <f>G16</f>
        <v>0</v>
      </c>
      <c r="AU16" s="29"/>
      <c r="AV16" s="46" t="s">
        <v>30</v>
      </c>
      <c r="AW16" s="27" t="s">
        <v>31</v>
      </c>
      <c r="AX16" s="55">
        <f>AG16*AO16*AT16/100</f>
        <v>0</v>
      </c>
      <c r="AY16" s="55"/>
      <c r="AZ16" s="55"/>
      <c r="BA16" s="55"/>
      <c r="BB16" s="55"/>
      <c r="BC16" s="55"/>
      <c r="BD16" s="55"/>
      <c r="BE16" s="55">
        <f>ROUNDDOWN(MIN(Y18,AX16),-3)</f>
        <v>0</v>
      </c>
      <c r="BF16" s="55"/>
      <c r="BG16" s="55"/>
      <c r="BH16" s="55"/>
      <c r="BI16" s="55"/>
      <c r="BJ16" s="55"/>
      <c r="BK16" s="56"/>
    </row>
    <row r="17" spans="2:63" ht="30" customHeight="1" x14ac:dyDescent="0.2">
      <c r="B17" s="42"/>
      <c r="C17" s="13"/>
      <c r="D17" s="14"/>
      <c r="E17" s="15"/>
      <c r="F17" s="13"/>
      <c r="G17" s="13"/>
      <c r="H17" s="13"/>
      <c r="I17" s="14"/>
      <c r="J17" s="15"/>
      <c r="K17" s="13"/>
      <c r="L17" s="13" t="s">
        <v>32</v>
      </c>
      <c r="M17" s="13"/>
      <c r="N17" s="13"/>
      <c r="O17" s="13"/>
      <c r="P17" s="13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35"/>
      <c r="AN17" s="15"/>
      <c r="AO17" s="25"/>
      <c r="AP17" s="25"/>
      <c r="AQ17" s="26"/>
      <c r="AR17" s="20"/>
      <c r="AS17" s="15"/>
      <c r="AT17" s="18"/>
      <c r="AU17" s="18"/>
      <c r="AV17" s="20"/>
      <c r="AW17" s="15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57"/>
    </row>
    <row r="18" spans="2:63" ht="30" customHeight="1" thickBot="1" x14ac:dyDescent="0.25">
      <c r="B18" s="43"/>
      <c r="C18" s="36"/>
      <c r="D18" s="44"/>
      <c r="E18" s="28"/>
      <c r="F18" s="36"/>
      <c r="G18" s="36"/>
      <c r="H18" s="36"/>
      <c r="I18" s="44"/>
      <c r="J18" s="28"/>
      <c r="K18" s="36"/>
      <c r="L18" s="36" t="s">
        <v>0</v>
      </c>
      <c r="M18" s="36"/>
      <c r="N18" s="36"/>
      <c r="O18" s="36"/>
      <c r="P18" s="36"/>
      <c r="Q18" s="37">
        <f>SUM(Q16:X17)</f>
        <v>0</v>
      </c>
      <c r="R18" s="37"/>
      <c r="S18" s="37"/>
      <c r="T18" s="37"/>
      <c r="U18" s="37"/>
      <c r="V18" s="37"/>
      <c r="W18" s="37"/>
      <c r="X18" s="37"/>
      <c r="Y18" s="37">
        <f>SUM(Y16:AF17)</f>
        <v>0</v>
      </c>
      <c r="Z18" s="37"/>
      <c r="AA18" s="37"/>
      <c r="AB18" s="37"/>
      <c r="AC18" s="37"/>
      <c r="AD18" s="37"/>
      <c r="AE18" s="37"/>
      <c r="AF18" s="37"/>
      <c r="AG18" s="49"/>
      <c r="AH18" s="49"/>
      <c r="AI18" s="49"/>
      <c r="AJ18" s="49"/>
      <c r="AK18" s="49"/>
      <c r="AL18" s="49"/>
      <c r="AM18" s="50"/>
      <c r="AN18" s="28"/>
      <c r="AO18" s="53"/>
      <c r="AP18" s="53"/>
      <c r="AQ18" s="54"/>
      <c r="AR18" s="47"/>
      <c r="AS18" s="28"/>
      <c r="AT18" s="30"/>
      <c r="AU18" s="30"/>
      <c r="AV18" s="47"/>
      <c r="AW18" s="28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58"/>
    </row>
    <row r="19" spans="2:63" ht="30" customHeight="1" x14ac:dyDescent="0.2">
      <c r="B19" s="31" t="s">
        <v>51</v>
      </c>
      <c r="C19" s="31"/>
      <c r="D19" s="32"/>
      <c r="E19" s="22" t="s">
        <v>24</v>
      </c>
      <c r="F19" s="31"/>
      <c r="G19" s="31"/>
      <c r="H19" s="31"/>
      <c r="I19" s="32"/>
      <c r="J19" s="22" t="s">
        <v>25</v>
      </c>
      <c r="K19" s="31"/>
      <c r="L19" s="31" t="s">
        <v>26</v>
      </c>
      <c r="M19" s="31"/>
      <c r="N19" s="31"/>
      <c r="O19" s="31"/>
      <c r="P19" s="31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>
        <v>2000000</v>
      </c>
      <c r="AH19" s="33"/>
      <c r="AI19" s="33"/>
      <c r="AJ19" s="33"/>
      <c r="AK19" s="33"/>
      <c r="AL19" s="33"/>
      <c r="AM19" s="34"/>
      <c r="AN19" s="22" t="s">
        <v>27</v>
      </c>
      <c r="AO19" s="23"/>
      <c r="AP19" s="23"/>
      <c r="AQ19" s="24"/>
      <c r="AR19" s="20" t="s">
        <v>28</v>
      </c>
      <c r="AS19" s="22" t="s">
        <v>29</v>
      </c>
      <c r="AT19" s="18">
        <f>G19</f>
        <v>0</v>
      </c>
      <c r="AU19" s="18"/>
      <c r="AV19" s="20" t="s">
        <v>30</v>
      </c>
      <c r="AW19" s="22" t="s">
        <v>31</v>
      </c>
      <c r="AX19" s="16">
        <f>AG19*AO19*AT19/100</f>
        <v>0</v>
      </c>
      <c r="AY19" s="16"/>
      <c r="AZ19" s="16"/>
      <c r="BA19" s="16"/>
      <c r="BB19" s="16"/>
      <c r="BC19" s="16"/>
      <c r="BD19" s="16"/>
      <c r="BE19" s="16">
        <f>ROUNDDOWN(MIN(Y21,AX19),-3)</f>
        <v>0</v>
      </c>
      <c r="BF19" s="16"/>
      <c r="BG19" s="16"/>
      <c r="BH19" s="16"/>
      <c r="BI19" s="16"/>
      <c r="BJ19" s="16"/>
      <c r="BK19" s="16"/>
    </row>
    <row r="20" spans="2:63" ht="30" customHeight="1" x14ac:dyDescent="0.2">
      <c r="B20" s="13"/>
      <c r="C20" s="13"/>
      <c r="D20" s="14"/>
      <c r="E20" s="15"/>
      <c r="F20" s="13"/>
      <c r="G20" s="13"/>
      <c r="H20" s="13"/>
      <c r="I20" s="14"/>
      <c r="J20" s="15"/>
      <c r="K20" s="13"/>
      <c r="L20" s="13" t="s">
        <v>32</v>
      </c>
      <c r="M20" s="13"/>
      <c r="N20" s="13"/>
      <c r="O20" s="13"/>
      <c r="P20" s="13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35"/>
      <c r="AN20" s="15"/>
      <c r="AO20" s="25"/>
      <c r="AP20" s="25"/>
      <c r="AQ20" s="26"/>
      <c r="AR20" s="20"/>
      <c r="AS20" s="15"/>
      <c r="AT20" s="18"/>
      <c r="AU20" s="18"/>
      <c r="AV20" s="20"/>
      <c r="AW20" s="15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</row>
    <row r="21" spans="2:63" ht="30" customHeight="1" x14ac:dyDescent="0.2">
      <c r="B21" s="13"/>
      <c r="C21" s="13"/>
      <c r="D21" s="14"/>
      <c r="E21" s="15"/>
      <c r="F21" s="13"/>
      <c r="G21" s="13"/>
      <c r="H21" s="13"/>
      <c r="I21" s="14"/>
      <c r="J21" s="15"/>
      <c r="K21" s="13"/>
      <c r="L21" s="13" t="s">
        <v>0</v>
      </c>
      <c r="M21" s="13"/>
      <c r="N21" s="13"/>
      <c r="O21" s="13"/>
      <c r="P21" s="13"/>
      <c r="Q21" s="3">
        <f>SUM(Q19:X20)</f>
        <v>0</v>
      </c>
      <c r="R21" s="3"/>
      <c r="S21" s="3"/>
      <c r="T21" s="3"/>
      <c r="U21" s="3"/>
      <c r="V21" s="3"/>
      <c r="W21" s="3"/>
      <c r="X21" s="3"/>
      <c r="Y21" s="3">
        <f>SUM(Y19:AF20)</f>
        <v>0</v>
      </c>
      <c r="Z21" s="3"/>
      <c r="AA21" s="3"/>
      <c r="AB21" s="3"/>
      <c r="AC21" s="3"/>
      <c r="AD21" s="3"/>
      <c r="AE21" s="3"/>
      <c r="AF21" s="3"/>
      <c r="AG21" s="17"/>
      <c r="AH21" s="17"/>
      <c r="AI21" s="17"/>
      <c r="AJ21" s="17"/>
      <c r="AK21" s="17"/>
      <c r="AL21" s="17"/>
      <c r="AM21" s="35"/>
      <c r="AN21" s="15"/>
      <c r="AO21" s="25"/>
      <c r="AP21" s="25"/>
      <c r="AQ21" s="26"/>
      <c r="AR21" s="21"/>
      <c r="AS21" s="15"/>
      <c r="AT21" s="19"/>
      <c r="AU21" s="19"/>
      <c r="AV21" s="21"/>
      <c r="AW21" s="15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</row>
    <row r="22" spans="2:63" ht="30" customHeight="1" x14ac:dyDescent="0.2">
      <c r="B22" s="13" t="s">
        <v>0</v>
      </c>
      <c r="C22" s="13"/>
      <c r="D22" s="13"/>
      <c r="E22" s="13"/>
      <c r="F22" s="13"/>
      <c r="G22" s="13">
        <f>SUM(G16:I21)</f>
        <v>0</v>
      </c>
      <c r="H22" s="13"/>
      <c r="I22" s="14"/>
      <c r="J22" s="15" t="s">
        <v>48</v>
      </c>
      <c r="K22" s="13"/>
      <c r="L22" s="13" t="s">
        <v>26</v>
      </c>
      <c r="M22" s="13"/>
      <c r="N22" s="13"/>
      <c r="O22" s="13"/>
      <c r="P22" s="13"/>
      <c r="Q22" s="3">
        <f>Q16+Q19</f>
        <v>0</v>
      </c>
      <c r="R22" s="3"/>
      <c r="S22" s="3"/>
      <c r="T22" s="3"/>
      <c r="U22" s="3"/>
      <c r="V22" s="3"/>
      <c r="W22" s="3"/>
      <c r="X22" s="3"/>
      <c r="Y22" s="3">
        <f>Y16+Y19</f>
        <v>0</v>
      </c>
      <c r="Z22" s="3"/>
      <c r="AA22" s="3"/>
      <c r="AB22" s="3"/>
      <c r="AC22" s="3"/>
      <c r="AD22" s="3"/>
      <c r="AE22" s="3"/>
      <c r="AF22" s="3"/>
      <c r="AG22" s="4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6"/>
      <c r="BE22" s="3">
        <f>SUM(BE16:BK21)</f>
        <v>0</v>
      </c>
      <c r="BF22" s="3"/>
      <c r="BG22" s="3"/>
      <c r="BH22" s="3"/>
      <c r="BI22" s="3"/>
      <c r="BJ22" s="3"/>
      <c r="BK22" s="3"/>
    </row>
    <row r="23" spans="2:63" ht="30" customHeight="1" x14ac:dyDescent="0.2">
      <c r="B23" s="13"/>
      <c r="C23" s="13"/>
      <c r="D23" s="13"/>
      <c r="E23" s="13"/>
      <c r="F23" s="13"/>
      <c r="G23" s="13"/>
      <c r="H23" s="13"/>
      <c r="I23" s="14"/>
      <c r="J23" s="15"/>
      <c r="K23" s="13"/>
      <c r="L23" s="13" t="s">
        <v>32</v>
      </c>
      <c r="M23" s="13"/>
      <c r="N23" s="13"/>
      <c r="O23" s="13"/>
      <c r="P23" s="13"/>
      <c r="Q23" s="3">
        <f>Q17+Q20</f>
        <v>0</v>
      </c>
      <c r="R23" s="3"/>
      <c r="S23" s="3"/>
      <c r="T23" s="3"/>
      <c r="U23" s="3"/>
      <c r="V23" s="3"/>
      <c r="W23" s="3"/>
      <c r="X23" s="3"/>
      <c r="Y23" s="3">
        <f>Y17+Y20</f>
        <v>0</v>
      </c>
      <c r="Z23" s="3"/>
      <c r="AA23" s="3"/>
      <c r="AB23" s="3"/>
      <c r="AC23" s="3"/>
      <c r="AD23" s="3"/>
      <c r="AE23" s="3"/>
      <c r="AF23" s="3"/>
      <c r="AG23" s="7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9"/>
      <c r="BE23" s="3"/>
      <c r="BF23" s="3"/>
      <c r="BG23" s="3"/>
      <c r="BH23" s="3"/>
      <c r="BI23" s="3"/>
      <c r="BJ23" s="3"/>
      <c r="BK23" s="3"/>
    </row>
    <row r="24" spans="2:63" ht="30" customHeight="1" x14ac:dyDescent="0.2">
      <c r="B24" s="13"/>
      <c r="C24" s="13"/>
      <c r="D24" s="13"/>
      <c r="E24" s="13"/>
      <c r="F24" s="13"/>
      <c r="G24" s="13"/>
      <c r="H24" s="13"/>
      <c r="I24" s="14"/>
      <c r="J24" s="15"/>
      <c r="K24" s="13"/>
      <c r="L24" s="13" t="s">
        <v>0</v>
      </c>
      <c r="M24" s="13"/>
      <c r="N24" s="13"/>
      <c r="O24" s="13"/>
      <c r="P24" s="13"/>
      <c r="Q24" s="3">
        <f>Q18+Q21</f>
        <v>0</v>
      </c>
      <c r="R24" s="3"/>
      <c r="S24" s="3"/>
      <c r="T24" s="3"/>
      <c r="U24" s="3"/>
      <c r="V24" s="3"/>
      <c r="W24" s="3"/>
      <c r="X24" s="3"/>
      <c r="Y24" s="3">
        <f>Y18+Y21</f>
        <v>0</v>
      </c>
      <c r="Z24" s="3"/>
      <c r="AA24" s="3"/>
      <c r="AB24" s="3"/>
      <c r="AC24" s="3"/>
      <c r="AD24" s="3"/>
      <c r="AE24" s="3"/>
      <c r="AF24" s="3"/>
      <c r="AG24" s="10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2"/>
      <c r="BE24" s="3"/>
      <c r="BF24" s="3"/>
      <c r="BG24" s="3"/>
      <c r="BH24" s="3"/>
      <c r="BI24" s="3"/>
      <c r="BJ24" s="3"/>
      <c r="BK24" s="3"/>
    </row>
    <row r="26" spans="2:63" x14ac:dyDescent="0.2">
      <c r="B26" t="s">
        <v>52</v>
      </c>
    </row>
    <row r="27" spans="2:63" x14ac:dyDescent="0.2">
      <c r="B27" t="s">
        <v>33</v>
      </c>
    </row>
    <row r="28" spans="2:63" x14ac:dyDescent="0.2">
      <c r="B28" t="s">
        <v>34</v>
      </c>
    </row>
    <row r="29" spans="2:63" x14ac:dyDescent="0.2">
      <c r="B29" t="s">
        <v>35</v>
      </c>
    </row>
    <row r="30" spans="2:63" x14ac:dyDescent="0.2">
      <c r="B30" s="2" t="s">
        <v>36</v>
      </c>
    </row>
    <row r="31" spans="2:63" x14ac:dyDescent="0.2">
      <c r="B31" t="s">
        <v>37</v>
      </c>
    </row>
  </sheetData>
  <mergeCells count="99">
    <mergeCell ref="A1:BK1"/>
    <mergeCell ref="B4:BK4"/>
    <mergeCell ref="B6:H6"/>
    <mergeCell ref="I6:AD6"/>
    <mergeCell ref="AE6:AK6"/>
    <mergeCell ref="AL6:BK6"/>
    <mergeCell ref="B7:H7"/>
    <mergeCell ref="I7:AD7"/>
    <mergeCell ref="AE7:AK7"/>
    <mergeCell ref="AL7:BK7"/>
    <mergeCell ref="B8:H8"/>
    <mergeCell ref="I8:AD8"/>
    <mergeCell ref="AE8:AK8"/>
    <mergeCell ref="AL8:BK8"/>
    <mergeCell ref="B9:H9"/>
    <mergeCell ref="I9:AD9"/>
    <mergeCell ref="AE9:AK9"/>
    <mergeCell ref="AL9:BK9"/>
    <mergeCell ref="B10:H10"/>
    <mergeCell ref="I10:AD10"/>
    <mergeCell ref="AE10:AK10"/>
    <mergeCell ref="AL10:BK10"/>
    <mergeCell ref="B12:BK12"/>
    <mergeCell ref="B13:F15"/>
    <mergeCell ref="G13:K15"/>
    <mergeCell ref="L13:P15"/>
    <mergeCell ref="Q13:X13"/>
    <mergeCell ref="Y13:AF13"/>
    <mergeCell ref="AG13:BD13"/>
    <mergeCell ref="BE13:BK13"/>
    <mergeCell ref="Q14:X15"/>
    <mergeCell ref="Y14:AF15"/>
    <mergeCell ref="AG14:AN15"/>
    <mergeCell ref="AO14:AS15"/>
    <mergeCell ref="AT14:AW15"/>
    <mergeCell ref="AX14:BD14"/>
    <mergeCell ref="BE14:BK14"/>
    <mergeCell ref="AX15:BD15"/>
    <mergeCell ref="BE15:BK15"/>
    <mergeCell ref="B16:D18"/>
    <mergeCell ref="E16:F18"/>
    <mergeCell ref="G16:I18"/>
    <mergeCell ref="J16:K18"/>
    <mergeCell ref="L16:P16"/>
    <mergeCell ref="Q16:X16"/>
    <mergeCell ref="Y16:AF16"/>
    <mergeCell ref="AV16:AV18"/>
    <mergeCell ref="AW16:AW18"/>
    <mergeCell ref="AG16:AM18"/>
    <mergeCell ref="AN16:AN18"/>
    <mergeCell ref="AO16:AQ18"/>
    <mergeCell ref="AR16:AR18"/>
    <mergeCell ref="AX16:BD18"/>
    <mergeCell ref="BE16:BK18"/>
    <mergeCell ref="AS16:AS18"/>
    <mergeCell ref="AT16:AU18"/>
    <mergeCell ref="B19:D21"/>
    <mergeCell ref="E19:F21"/>
    <mergeCell ref="G19:I21"/>
    <mergeCell ref="J19:K21"/>
    <mergeCell ref="L19:P19"/>
    <mergeCell ref="Q19:X19"/>
    <mergeCell ref="Y19:AF19"/>
    <mergeCell ref="AG19:AM21"/>
    <mergeCell ref="L17:P17"/>
    <mergeCell ref="Q17:X17"/>
    <mergeCell ref="Y17:AF17"/>
    <mergeCell ref="L18:P18"/>
    <mergeCell ref="Q18:X18"/>
    <mergeCell ref="Y18:AF18"/>
    <mergeCell ref="BE19:BK21"/>
    <mergeCell ref="L20:P20"/>
    <mergeCell ref="Q20:X20"/>
    <mergeCell ref="Y20:AF20"/>
    <mergeCell ref="L21:P21"/>
    <mergeCell ref="Q21:X21"/>
    <mergeCell ref="Y21:AF21"/>
    <mergeCell ref="AT19:AU21"/>
    <mergeCell ref="AV19:AV21"/>
    <mergeCell ref="AW19:AW21"/>
    <mergeCell ref="AX19:BD21"/>
    <mergeCell ref="AN19:AN21"/>
    <mergeCell ref="AO19:AQ21"/>
    <mergeCell ref="AR19:AR21"/>
    <mergeCell ref="AS19:AS21"/>
    <mergeCell ref="B22:F24"/>
    <mergeCell ref="G22:I24"/>
    <mergeCell ref="J22:K24"/>
    <mergeCell ref="L22:P22"/>
    <mergeCell ref="L23:P23"/>
    <mergeCell ref="L24:P24"/>
    <mergeCell ref="Q22:X22"/>
    <mergeCell ref="Y22:AF22"/>
    <mergeCell ref="AG22:BD24"/>
    <mergeCell ref="BE22:BK24"/>
    <mergeCell ref="Q23:X23"/>
    <mergeCell ref="Y23:AF23"/>
    <mergeCell ref="Q24:X24"/>
    <mergeCell ref="Y24:AF24"/>
  </mergeCells>
  <phoneticPr fontId="1"/>
  <dataValidations count="1">
    <dataValidation type="custom" allowBlank="1" showInputMessage="1" showErrorMessage="1" error="工事請負費の２．６％を超過しています。" sqref="Y17:AF17 Y20:AF20">
      <formula1>Y17&lt;=ROUNDDOWN(Y16*0.026,1)</formula1>
    </dataValidation>
  </dataValidations>
  <pageMargins left="0.75" right="0.75" top="1" bottom="1" header="0.51200000000000001" footer="0.51200000000000001"/>
  <pageSetup paperSize="9" scale="7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31"/>
  <sheetViews>
    <sheetView showGridLines="0" topLeftCell="A13" zoomScale="75" workbookViewId="0">
      <selection activeCell="BV16" sqref="BV16"/>
    </sheetView>
  </sheetViews>
  <sheetFormatPr defaultRowHeight="13.2" x14ac:dyDescent="0.2"/>
  <cols>
    <col min="1" max="133" width="2.44140625" customWidth="1"/>
  </cols>
  <sheetData>
    <row r="1" spans="1:63" x14ac:dyDescent="0.2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4"/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</row>
    <row r="4" spans="1:63" ht="16.2" x14ac:dyDescent="0.2">
      <c r="B4" s="75" t="s">
        <v>53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</row>
    <row r="5" spans="1:63" ht="13.8" thickBot="1" x14ac:dyDescent="0.25"/>
    <row r="6" spans="1:63" ht="27" customHeight="1" thickBot="1" x14ac:dyDescent="0.25">
      <c r="B6" s="66" t="s">
        <v>11</v>
      </c>
      <c r="C6" s="67"/>
      <c r="D6" s="67"/>
      <c r="E6" s="67"/>
      <c r="F6" s="67"/>
      <c r="G6" s="67"/>
      <c r="H6" s="67"/>
      <c r="I6" s="67" t="s">
        <v>38</v>
      </c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8"/>
      <c r="AE6" s="66" t="s">
        <v>12</v>
      </c>
      <c r="AF6" s="67"/>
      <c r="AG6" s="67"/>
      <c r="AH6" s="67"/>
      <c r="AI6" s="67"/>
      <c r="AJ6" s="67"/>
      <c r="AK6" s="67"/>
      <c r="AL6" s="69" t="s">
        <v>54</v>
      </c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8"/>
    </row>
    <row r="7" spans="1:63" ht="27" customHeight="1" thickBot="1" x14ac:dyDescent="0.25">
      <c r="B7" s="66" t="s">
        <v>1</v>
      </c>
      <c r="C7" s="67"/>
      <c r="D7" s="67"/>
      <c r="E7" s="67"/>
      <c r="F7" s="67"/>
      <c r="G7" s="67"/>
      <c r="H7" s="67"/>
      <c r="I7" s="67" t="s">
        <v>39</v>
      </c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8"/>
      <c r="AE7" s="66" t="s">
        <v>4</v>
      </c>
      <c r="AF7" s="67"/>
      <c r="AG7" s="67"/>
      <c r="AH7" s="67"/>
      <c r="AI7" s="67"/>
      <c r="AJ7" s="67"/>
      <c r="AK7" s="67"/>
      <c r="AL7" s="69" t="s">
        <v>40</v>
      </c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8"/>
    </row>
    <row r="8" spans="1:63" ht="27" customHeight="1" thickBot="1" x14ac:dyDescent="0.25">
      <c r="B8" s="66" t="s">
        <v>3</v>
      </c>
      <c r="C8" s="67"/>
      <c r="D8" s="67"/>
      <c r="E8" s="67"/>
      <c r="F8" s="67"/>
      <c r="G8" s="67"/>
      <c r="H8" s="67"/>
      <c r="I8" s="67" t="s">
        <v>41</v>
      </c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8"/>
      <c r="AE8" s="66" t="s">
        <v>13</v>
      </c>
      <c r="AF8" s="67"/>
      <c r="AG8" s="67"/>
      <c r="AH8" s="67"/>
      <c r="AI8" s="67"/>
      <c r="AJ8" s="67"/>
      <c r="AK8" s="67"/>
      <c r="AL8" s="69" t="s">
        <v>42</v>
      </c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8"/>
    </row>
    <row r="9" spans="1:63" ht="27" customHeight="1" thickBot="1" x14ac:dyDescent="0.25">
      <c r="B9" s="66" t="s">
        <v>2</v>
      </c>
      <c r="C9" s="67"/>
      <c r="D9" s="67"/>
      <c r="E9" s="67"/>
      <c r="F9" s="67"/>
      <c r="G9" s="67"/>
      <c r="H9" s="67"/>
      <c r="I9" s="67" t="s">
        <v>55</v>
      </c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8"/>
      <c r="AE9" s="66" t="s">
        <v>14</v>
      </c>
      <c r="AF9" s="67"/>
      <c r="AG9" s="67"/>
      <c r="AH9" s="67"/>
      <c r="AI9" s="67"/>
      <c r="AJ9" s="67"/>
      <c r="AK9" s="67"/>
      <c r="AL9" s="69" t="s">
        <v>43</v>
      </c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8"/>
    </row>
    <row r="10" spans="1:63" ht="27" customHeight="1" thickBot="1" x14ac:dyDescent="0.25">
      <c r="B10" s="70" t="s">
        <v>6</v>
      </c>
      <c r="C10" s="71"/>
      <c r="D10" s="71"/>
      <c r="E10" s="71"/>
      <c r="F10" s="71"/>
      <c r="G10" s="71"/>
      <c r="H10" s="71"/>
      <c r="I10" s="71" t="s">
        <v>44</v>
      </c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2"/>
      <c r="AE10" s="70" t="s">
        <v>5</v>
      </c>
      <c r="AF10" s="71"/>
      <c r="AG10" s="71"/>
      <c r="AH10" s="71"/>
      <c r="AI10" s="71"/>
      <c r="AJ10" s="71"/>
      <c r="AK10" s="71"/>
      <c r="AL10" s="73" t="s">
        <v>56</v>
      </c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2"/>
    </row>
    <row r="11" spans="1:63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</row>
    <row r="12" spans="1:63" x14ac:dyDescent="0.2">
      <c r="B12" s="59" t="s">
        <v>15</v>
      </c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</row>
    <row r="13" spans="1:63" x14ac:dyDescent="0.2">
      <c r="B13" s="13" t="s">
        <v>2</v>
      </c>
      <c r="C13" s="13"/>
      <c r="D13" s="13"/>
      <c r="E13" s="13"/>
      <c r="F13" s="13"/>
      <c r="G13" s="13" t="s">
        <v>8</v>
      </c>
      <c r="H13" s="13"/>
      <c r="I13" s="13"/>
      <c r="J13" s="13"/>
      <c r="K13" s="13"/>
      <c r="L13" s="13" t="s">
        <v>16</v>
      </c>
      <c r="M13" s="13"/>
      <c r="N13" s="13"/>
      <c r="O13" s="13"/>
      <c r="P13" s="13"/>
      <c r="Q13" s="60" t="s">
        <v>7</v>
      </c>
      <c r="R13" s="60"/>
      <c r="S13" s="60"/>
      <c r="T13" s="60"/>
      <c r="U13" s="60"/>
      <c r="V13" s="60"/>
      <c r="W13" s="60"/>
      <c r="X13" s="60"/>
      <c r="Y13" s="60" t="s">
        <v>17</v>
      </c>
      <c r="Z13" s="60"/>
      <c r="AA13" s="60"/>
      <c r="AB13" s="60"/>
      <c r="AC13" s="60"/>
      <c r="AD13" s="60"/>
      <c r="AE13" s="60"/>
      <c r="AF13" s="60"/>
      <c r="AG13" s="13" t="s">
        <v>9</v>
      </c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60" t="s">
        <v>10</v>
      </c>
      <c r="BF13" s="60"/>
      <c r="BG13" s="60"/>
      <c r="BH13" s="60"/>
      <c r="BI13" s="60"/>
      <c r="BJ13" s="60"/>
      <c r="BK13" s="60"/>
    </row>
    <row r="14" spans="1:63" x14ac:dyDescent="0.2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31" t="s">
        <v>18</v>
      </c>
      <c r="R14" s="31"/>
      <c r="S14" s="31"/>
      <c r="T14" s="31"/>
      <c r="U14" s="31"/>
      <c r="V14" s="31"/>
      <c r="W14" s="31"/>
      <c r="X14" s="31"/>
      <c r="Y14" s="31" t="s">
        <v>19</v>
      </c>
      <c r="Z14" s="31"/>
      <c r="AA14" s="31"/>
      <c r="AB14" s="31"/>
      <c r="AC14" s="31"/>
      <c r="AD14" s="31"/>
      <c r="AE14" s="31"/>
      <c r="AF14" s="31"/>
      <c r="AG14" s="13" t="s">
        <v>20</v>
      </c>
      <c r="AH14" s="13"/>
      <c r="AI14" s="13"/>
      <c r="AJ14" s="13"/>
      <c r="AK14" s="13"/>
      <c r="AL14" s="13"/>
      <c r="AM14" s="13"/>
      <c r="AN14" s="13"/>
      <c r="AO14" s="61" t="s">
        <v>21</v>
      </c>
      <c r="AP14" s="62"/>
      <c r="AQ14" s="62"/>
      <c r="AR14" s="62"/>
      <c r="AS14" s="63"/>
      <c r="AT14" s="62" t="s">
        <v>8</v>
      </c>
      <c r="AU14" s="62"/>
      <c r="AV14" s="62"/>
      <c r="AW14" s="63"/>
      <c r="AX14" s="60" t="s">
        <v>22</v>
      </c>
      <c r="AY14" s="60"/>
      <c r="AZ14" s="60"/>
      <c r="BA14" s="60"/>
      <c r="BB14" s="60"/>
      <c r="BC14" s="60"/>
      <c r="BD14" s="60"/>
      <c r="BE14" s="38" t="s">
        <v>23</v>
      </c>
      <c r="BF14" s="38"/>
      <c r="BG14" s="38"/>
      <c r="BH14" s="38"/>
      <c r="BI14" s="38"/>
      <c r="BJ14" s="38"/>
      <c r="BK14" s="38"/>
    </row>
    <row r="15" spans="1:63" ht="13.8" thickBot="1" x14ac:dyDescent="0.25"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4"/>
      <c r="AP15" s="20"/>
      <c r="AQ15" s="20"/>
      <c r="AR15" s="20"/>
      <c r="AS15" s="65"/>
      <c r="AT15" s="20"/>
      <c r="AU15" s="20"/>
      <c r="AV15" s="20"/>
      <c r="AW15" s="65"/>
      <c r="AX15" s="38" t="s">
        <v>45</v>
      </c>
      <c r="AY15" s="38"/>
      <c r="AZ15" s="38"/>
      <c r="BA15" s="38"/>
      <c r="BB15" s="38"/>
      <c r="BC15" s="38"/>
      <c r="BD15" s="38"/>
      <c r="BE15" s="38" t="s">
        <v>46</v>
      </c>
      <c r="BF15" s="38"/>
      <c r="BG15" s="38"/>
      <c r="BH15" s="38"/>
      <c r="BI15" s="38"/>
      <c r="BJ15" s="38"/>
      <c r="BK15" s="38"/>
    </row>
    <row r="16" spans="1:63" ht="30" customHeight="1" x14ac:dyDescent="0.2">
      <c r="B16" s="39" t="s">
        <v>49</v>
      </c>
      <c r="C16" s="40"/>
      <c r="D16" s="41"/>
      <c r="E16" s="27" t="s">
        <v>24</v>
      </c>
      <c r="F16" s="40"/>
      <c r="G16" s="40">
        <v>2</v>
      </c>
      <c r="H16" s="40"/>
      <c r="I16" s="41"/>
      <c r="J16" s="27" t="s">
        <v>25</v>
      </c>
      <c r="K16" s="40"/>
      <c r="L16" s="40" t="s">
        <v>26</v>
      </c>
      <c r="M16" s="40"/>
      <c r="N16" s="40"/>
      <c r="O16" s="40"/>
      <c r="P16" s="40"/>
      <c r="Q16" s="45">
        <v>10780000</v>
      </c>
      <c r="R16" s="45"/>
      <c r="S16" s="45"/>
      <c r="T16" s="45"/>
      <c r="U16" s="45"/>
      <c r="V16" s="45"/>
      <c r="W16" s="45"/>
      <c r="X16" s="45"/>
      <c r="Y16" s="45">
        <v>10592863</v>
      </c>
      <c r="Z16" s="45"/>
      <c r="AA16" s="45"/>
      <c r="AB16" s="45"/>
      <c r="AC16" s="45"/>
      <c r="AD16" s="45"/>
      <c r="AE16" s="45"/>
      <c r="AF16" s="45"/>
      <c r="AG16" s="45">
        <v>2000000</v>
      </c>
      <c r="AH16" s="45"/>
      <c r="AI16" s="45"/>
      <c r="AJ16" s="45"/>
      <c r="AK16" s="45"/>
      <c r="AL16" s="45"/>
      <c r="AM16" s="48"/>
      <c r="AN16" s="27" t="s">
        <v>27</v>
      </c>
      <c r="AO16" s="51">
        <v>50</v>
      </c>
      <c r="AP16" s="51"/>
      <c r="AQ16" s="52"/>
      <c r="AR16" s="46" t="s">
        <v>28</v>
      </c>
      <c r="AS16" s="27" t="s">
        <v>29</v>
      </c>
      <c r="AT16" s="29">
        <f>G16</f>
        <v>2</v>
      </c>
      <c r="AU16" s="29"/>
      <c r="AV16" s="46" t="s">
        <v>30</v>
      </c>
      <c r="AW16" s="27" t="s">
        <v>31</v>
      </c>
      <c r="AX16" s="55">
        <f>AG16*AO16*AT16/100</f>
        <v>2000000</v>
      </c>
      <c r="AY16" s="55"/>
      <c r="AZ16" s="55"/>
      <c r="BA16" s="55"/>
      <c r="BB16" s="55"/>
      <c r="BC16" s="55"/>
      <c r="BD16" s="55"/>
      <c r="BE16" s="55">
        <f>ROUNDDOWN(MIN(Y18,AX16),-3)</f>
        <v>2000000</v>
      </c>
      <c r="BF16" s="55"/>
      <c r="BG16" s="55"/>
      <c r="BH16" s="55"/>
      <c r="BI16" s="55"/>
      <c r="BJ16" s="55"/>
      <c r="BK16" s="56"/>
    </row>
    <row r="17" spans="2:63" ht="30" customHeight="1" x14ac:dyDescent="0.2">
      <c r="B17" s="42"/>
      <c r="C17" s="13"/>
      <c r="D17" s="14"/>
      <c r="E17" s="15"/>
      <c r="F17" s="13"/>
      <c r="G17" s="13"/>
      <c r="H17" s="13"/>
      <c r="I17" s="14"/>
      <c r="J17" s="15"/>
      <c r="K17" s="13"/>
      <c r="L17" s="13" t="s">
        <v>32</v>
      </c>
      <c r="M17" s="13"/>
      <c r="N17" s="13"/>
      <c r="O17" s="13"/>
      <c r="P17" s="13"/>
      <c r="Q17" s="17">
        <v>346500</v>
      </c>
      <c r="R17" s="17"/>
      <c r="S17" s="17"/>
      <c r="T17" s="17"/>
      <c r="U17" s="17"/>
      <c r="V17" s="17"/>
      <c r="W17" s="17"/>
      <c r="X17" s="17"/>
      <c r="Y17" s="17">
        <v>115500</v>
      </c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35"/>
      <c r="AN17" s="15"/>
      <c r="AO17" s="25"/>
      <c r="AP17" s="25"/>
      <c r="AQ17" s="26"/>
      <c r="AR17" s="20"/>
      <c r="AS17" s="15"/>
      <c r="AT17" s="18"/>
      <c r="AU17" s="18"/>
      <c r="AV17" s="20"/>
      <c r="AW17" s="15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57"/>
    </row>
    <row r="18" spans="2:63" ht="30" customHeight="1" thickBot="1" x14ac:dyDescent="0.25">
      <c r="B18" s="43"/>
      <c r="C18" s="36"/>
      <c r="D18" s="44"/>
      <c r="E18" s="28"/>
      <c r="F18" s="36"/>
      <c r="G18" s="36"/>
      <c r="H18" s="36"/>
      <c r="I18" s="44"/>
      <c r="J18" s="28"/>
      <c r="K18" s="36"/>
      <c r="L18" s="36" t="s">
        <v>0</v>
      </c>
      <c r="M18" s="36"/>
      <c r="N18" s="36"/>
      <c r="O18" s="36"/>
      <c r="P18" s="36"/>
      <c r="Q18" s="37">
        <f>SUM(Q16:X17)</f>
        <v>11126500</v>
      </c>
      <c r="R18" s="37"/>
      <c r="S18" s="37"/>
      <c r="T18" s="37"/>
      <c r="U18" s="37"/>
      <c r="V18" s="37"/>
      <c r="W18" s="37"/>
      <c r="X18" s="37"/>
      <c r="Y18" s="37">
        <f>SUM(Y16:AF17)</f>
        <v>10708363</v>
      </c>
      <c r="Z18" s="37"/>
      <c r="AA18" s="37"/>
      <c r="AB18" s="37"/>
      <c r="AC18" s="37"/>
      <c r="AD18" s="37"/>
      <c r="AE18" s="37"/>
      <c r="AF18" s="37"/>
      <c r="AG18" s="49"/>
      <c r="AH18" s="49"/>
      <c r="AI18" s="49"/>
      <c r="AJ18" s="49"/>
      <c r="AK18" s="49"/>
      <c r="AL18" s="49"/>
      <c r="AM18" s="50"/>
      <c r="AN18" s="28"/>
      <c r="AO18" s="53"/>
      <c r="AP18" s="53"/>
      <c r="AQ18" s="54"/>
      <c r="AR18" s="47"/>
      <c r="AS18" s="28"/>
      <c r="AT18" s="30"/>
      <c r="AU18" s="30"/>
      <c r="AV18" s="47"/>
      <c r="AW18" s="28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58"/>
    </row>
    <row r="19" spans="2:63" ht="30" customHeight="1" x14ac:dyDescent="0.2">
      <c r="B19" s="31" t="s">
        <v>49</v>
      </c>
      <c r="C19" s="31"/>
      <c r="D19" s="32"/>
      <c r="E19" s="22" t="s">
        <v>24</v>
      </c>
      <c r="F19" s="31"/>
      <c r="G19" s="31">
        <v>98</v>
      </c>
      <c r="H19" s="31"/>
      <c r="I19" s="32"/>
      <c r="J19" s="22" t="s">
        <v>25</v>
      </c>
      <c r="K19" s="31"/>
      <c r="L19" s="31" t="s">
        <v>26</v>
      </c>
      <c r="M19" s="31"/>
      <c r="N19" s="31"/>
      <c r="O19" s="31"/>
      <c r="P19" s="31"/>
      <c r="Q19" s="33">
        <v>528220001</v>
      </c>
      <c r="R19" s="33"/>
      <c r="S19" s="33"/>
      <c r="T19" s="33"/>
      <c r="U19" s="33"/>
      <c r="V19" s="33"/>
      <c r="W19" s="33"/>
      <c r="X19" s="33"/>
      <c r="Y19" s="33">
        <v>519050301</v>
      </c>
      <c r="Z19" s="33"/>
      <c r="AA19" s="33"/>
      <c r="AB19" s="33"/>
      <c r="AC19" s="33"/>
      <c r="AD19" s="33"/>
      <c r="AE19" s="33"/>
      <c r="AF19" s="33"/>
      <c r="AG19" s="33">
        <v>2000000</v>
      </c>
      <c r="AH19" s="33"/>
      <c r="AI19" s="33"/>
      <c r="AJ19" s="33"/>
      <c r="AK19" s="33"/>
      <c r="AL19" s="33"/>
      <c r="AM19" s="34"/>
      <c r="AN19" s="22" t="s">
        <v>27</v>
      </c>
      <c r="AO19" s="23">
        <v>50</v>
      </c>
      <c r="AP19" s="23"/>
      <c r="AQ19" s="24"/>
      <c r="AR19" s="20" t="s">
        <v>28</v>
      </c>
      <c r="AS19" s="22" t="s">
        <v>29</v>
      </c>
      <c r="AT19" s="18">
        <f>G19</f>
        <v>98</v>
      </c>
      <c r="AU19" s="18"/>
      <c r="AV19" s="20" t="s">
        <v>30</v>
      </c>
      <c r="AW19" s="22" t="s">
        <v>31</v>
      </c>
      <c r="AX19" s="16">
        <f>AG19*AO19*AT19/100</f>
        <v>98000000</v>
      </c>
      <c r="AY19" s="16"/>
      <c r="AZ19" s="16"/>
      <c r="BA19" s="16"/>
      <c r="BB19" s="16"/>
      <c r="BC19" s="16"/>
      <c r="BD19" s="16"/>
      <c r="BE19" s="16">
        <f>ROUNDDOWN(MIN(Y21,AX19),-3)</f>
        <v>98000000</v>
      </c>
      <c r="BF19" s="16"/>
      <c r="BG19" s="16"/>
      <c r="BH19" s="16"/>
      <c r="BI19" s="16"/>
      <c r="BJ19" s="16"/>
      <c r="BK19" s="16"/>
    </row>
    <row r="20" spans="2:63" ht="30" customHeight="1" x14ac:dyDescent="0.2">
      <c r="B20" s="13"/>
      <c r="C20" s="13"/>
      <c r="D20" s="14"/>
      <c r="E20" s="15"/>
      <c r="F20" s="13"/>
      <c r="G20" s="13"/>
      <c r="H20" s="13"/>
      <c r="I20" s="14"/>
      <c r="J20" s="15"/>
      <c r="K20" s="13"/>
      <c r="L20" s="13" t="s">
        <v>32</v>
      </c>
      <c r="M20" s="13"/>
      <c r="N20" s="13"/>
      <c r="O20" s="13"/>
      <c r="P20" s="13"/>
      <c r="Q20" s="17">
        <v>16978500</v>
      </c>
      <c r="R20" s="17"/>
      <c r="S20" s="17"/>
      <c r="T20" s="17"/>
      <c r="U20" s="17"/>
      <c r="V20" s="17"/>
      <c r="W20" s="17"/>
      <c r="X20" s="17"/>
      <c r="Y20" s="17">
        <v>5659500</v>
      </c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35"/>
      <c r="AN20" s="15"/>
      <c r="AO20" s="25"/>
      <c r="AP20" s="25"/>
      <c r="AQ20" s="26"/>
      <c r="AR20" s="20"/>
      <c r="AS20" s="15"/>
      <c r="AT20" s="18"/>
      <c r="AU20" s="18"/>
      <c r="AV20" s="20"/>
      <c r="AW20" s="15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</row>
    <row r="21" spans="2:63" ht="30" customHeight="1" x14ac:dyDescent="0.2">
      <c r="B21" s="13"/>
      <c r="C21" s="13"/>
      <c r="D21" s="14"/>
      <c r="E21" s="15"/>
      <c r="F21" s="13"/>
      <c r="G21" s="13"/>
      <c r="H21" s="13"/>
      <c r="I21" s="14"/>
      <c r="J21" s="15"/>
      <c r="K21" s="13"/>
      <c r="L21" s="13" t="s">
        <v>0</v>
      </c>
      <c r="M21" s="13"/>
      <c r="N21" s="13"/>
      <c r="O21" s="13"/>
      <c r="P21" s="13"/>
      <c r="Q21" s="3">
        <f>SUM(Q19:X20)</f>
        <v>545198501</v>
      </c>
      <c r="R21" s="3"/>
      <c r="S21" s="3"/>
      <c r="T21" s="3"/>
      <c r="U21" s="3"/>
      <c r="V21" s="3"/>
      <c r="W21" s="3"/>
      <c r="X21" s="3"/>
      <c r="Y21" s="3">
        <f>SUM(Y19:AF20)</f>
        <v>524709801</v>
      </c>
      <c r="Z21" s="3"/>
      <c r="AA21" s="3"/>
      <c r="AB21" s="3"/>
      <c r="AC21" s="3"/>
      <c r="AD21" s="3"/>
      <c r="AE21" s="3"/>
      <c r="AF21" s="3"/>
      <c r="AG21" s="17"/>
      <c r="AH21" s="17"/>
      <c r="AI21" s="17"/>
      <c r="AJ21" s="17"/>
      <c r="AK21" s="17"/>
      <c r="AL21" s="17"/>
      <c r="AM21" s="35"/>
      <c r="AN21" s="15"/>
      <c r="AO21" s="25"/>
      <c r="AP21" s="25"/>
      <c r="AQ21" s="26"/>
      <c r="AR21" s="21"/>
      <c r="AS21" s="15"/>
      <c r="AT21" s="19"/>
      <c r="AU21" s="19"/>
      <c r="AV21" s="21"/>
      <c r="AW21" s="15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</row>
    <row r="22" spans="2:63" ht="30" customHeight="1" x14ac:dyDescent="0.2">
      <c r="B22" s="13" t="s">
        <v>0</v>
      </c>
      <c r="C22" s="13"/>
      <c r="D22" s="13"/>
      <c r="E22" s="13"/>
      <c r="F22" s="13"/>
      <c r="G22" s="13">
        <f>SUM(G16:I21)</f>
        <v>100</v>
      </c>
      <c r="H22" s="13"/>
      <c r="I22" s="14"/>
      <c r="J22" s="15" t="s">
        <v>47</v>
      </c>
      <c r="K22" s="13"/>
      <c r="L22" s="13" t="s">
        <v>26</v>
      </c>
      <c r="M22" s="13"/>
      <c r="N22" s="13"/>
      <c r="O22" s="13"/>
      <c r="P22" s="13"/>
      <c r="Q22" s="3">
        <f>Q16+Q19</f>
        <v>539000001</v>
      </c>
      <c r="R22" s="3"/>
      <c r="S22" s="3"/>
      <c r="T22" s="3"/>
      <c r="U22" s="3"/>
      <c r="V22" s="3"/>
      <c r="W22" s="3"/>
      <c r="X22" s="3"/>
      <c r="Y22" s="3">
        <f>Y16+Y19</f>
        <v>529643164</v>
      </c>
      <c r="Z22" s="3"/>
      <c r="AA22" s="3"/>
      <c r="AB22" s="3"/>
      <c r="AC22" s="3"/>
      <c r="AD22" s="3"/>
      <c r="AE22" s="3"/>
      <c r="AF22" s="3"/>
      <c r="AG22" s="4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6"/>
      <c r="BE22" s="3">
        <f>SUM(BE16:BK21)</f>
        <v>100000000</v>
      </c>
      <c r="BF22" s="3"/>
      <c r="BG22" s="3"/>
      <c r="BH22" s="3"/>
      <c r="BI22" s="3"/>
      <c r="BJ22" s="3"/>
      <c r="BK22" s="3"/>
    </row>
    <row r="23" spans="2:63" ht="30" customHeight="1" x14ac:dyDescent="0.2">
      <c r="B23" s="13"/>
      <c r="C23" s="13"/>
      <c r="D23" s="13"/>
      <c r="E23" s="13"/>
      <c r="F23" s="13"/>
      <c r="G23" s="13"/>
      <c r="H23" s="13"/>
      <c r="I23" s="14"/>
      <c r="J23" s="15"/>
      <c r="K23" s="13"/>
      <c r="L23" s="13" t="s">
        <v>32</v>
      </c>
      <c r="M23" s="13"/>
      <c r="N23" s="13"/>
      <c r="O23" s="13"/>
      <c r="P23" s="13"/>
      <c r="Q23" s="3">
        <f>Q17+Q20</f>
        <v>17325000</v>
      </c>
      <c r="R23" s="3"/>
      <c r="S23" s="3"/>
      <c r="T23" s="3"/>
      <c r="U23" s="3"/>
      <c r="V23" s="3"/>
      <c r="W23" s="3"/>
      <c r="X23" s="3"/>
      <c r="Y23" s="3">
        <f>Y17+Y20</f>
        <v>5775000</v>
      </c>
      <c r="Z23" s="3"/>
      <c r="AA23" s="3"/>
      <c r="AB23" s="3"/>
      <c r="AC23" s="3"/>
      <c r="AD23" s="3"/>
      <c r="AE23" s="3"/>
      <c r="AF23" s="3"/>
      <c r="AG23" s="7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9"/>
      <c r="BE23" s="3"/>
      <c r="BF23" s="3"/>
      <c r="BG23" s="3"/>
      <c r="BH23" s="3"/>
      <c r="BI23" s="3"/>
      <c r="BJ23" s="3"/>
      <c r="BK23" s="3"/>
    </row>
    <row r="24" spans="2:63" ht="30" customHeight="1" x14ac:dyDescent="0.2">
      <c r="B24" s="13"/>
      <c r="C24" s="13"/>
      <c r="D24" s="13"/>
      <c r="E24" s="13"/>
      <c r="F24" s="13"/>
      <c r="G24" s="13"/>
      <c r="H24" s="13"/>
      <c r="I24" s="14"/>
      <c r="J24" s="15"/>
      <c r="K24" s="13"/>
      <c r="L24" s="13" t="s">
        <v>0</v>
      </c>
      <c r="M24" s="13"/>
      <c r="N24" s="13"/>
      <c r="O24" s="13"/>
      <c r="P24" s="13"/>
      <c r="Q24" s="3">
        <f>Q18+Q21</f>
        <v>556325001</v>
      </c>
      <c r="R24" s="3"/>
      <c r="S24" s="3"/>
      <c r="T24" s="3"/>
      <c r="U24" s="3"/>
      <c r="V24" s="3"/>
      <c r="W24" s="3"/>
      <c r="X24" s="3"/>
      <c r="Y24" s="3">
        <f>Y18+Y21</f>
        <v>535418164</v>
      </c>
      <c r="Z24" s="3"/>
      <c r="AA24" s="3"/>
      <c r="AB24" s="3"/>
      <c r="AC24" s="3"/>
      <c r="AD24" s="3"/>
      <c r="AE24" s="3"/>
      <c r="AF24" s="3"/>
      <c r="AG24" s="10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2"/>
      <c r="BE24" s="3"/>
      <c r="BF24" s="3"/>
      <c r="BG24" s="3"/>
      <c r="BH24" s="3"/>
      <c r="BI24" s="3"/>
      <c r="BJ24" s="3"/>
      <c r="BK24" s="3"/>
    </row>
    <row r="26" spans="2:63" x14ac:dyDescent="0.2">
      <c r="B26" t="s">
        <v>52</v>
      </c>
    </row>
    <row r="27" spans="2:63" x14ac:dyDescent="0.2">
      <c r="B27" t="s">
        <v>33</v>
      </c>
    </row>
    <row r="28" spans="2:63" x14ac:dyDescent="0.2">
      <c r="B28" t="s">
        <v>34</v>
      </c>
    </row>
    <row r="29" spans="2:63" x14ac:dyDescent="0.2">
      <c r="B29" t="s">
        <v>35</v>
      </c>
    </row>
    <row r="30" spans="2:63" x14ac:dyDescent="0.2">
      <c r="B30" s="2" t="s">
        <v>36</v>
      </c>
    </row>
    <row r="31" spans="2:63" x14ac:dyDescent="0.2">
      <c r="B31" t="s">
        <v>37</v>
      </c>
    </row>
  </sheetData>
  <mergeCells count="99">
    <mergeCell ref="Q22:X22"/>
    <mergeCell ref="Y22:AF22"/>
    <mergeCell ref="AG22:BD24"/>
    <mergeCell ref="BE22:BK24"/>
    <mergeCell ref="Q23:X23"/>
    <mergeCell ref="Y23:AF23"/>
    <mergeCell ref="Q24:X24"/>
    <mergeCell ref="Y24:AF24"/>
    <mergeCell ref="B22:F24"/>
    <mergeCell ref="G22:I24"/>
    <mergeCell ref="J22:K24"/>
    <mergeCell ref="L22:P22"/>
    <mergeCell ref="L23:P23"/>
    <mergeCell ref="L24:P24"/>
    <mergeCell ref="BE19:BK21"/>
    <mergeCell ref="L20:P20"/>
    <mergeCell ref="Q20:X20"/>
    <mergeCell ref="Y20:AF20"/>
    <mergeCell ref="L21:P21"/>
    <mergeCell ref="Q21:X21"/>
    <mergeCell ref="Y21:AF21"/>
    <mergeCell ref="AT19:AU21"/>
    <mergeCell ref="AV19:AV21"/>
    <mergeCell ref="AW19:AW21"/>
    <mergeCell ref="AX19:BD21"/>
    <mergeCell ref="AN19:AN21"/>
    <mergeCell ref="AO19:AQ21"/>
    <mergeCell ref="AR19:AR21"/>
    <mergeCell ref="AS19:AS21"/>
    <mergeCell ref="L19:P19"/>
    <mergeCell ref="Q19:X19"/>
    <mergeCell ref="Y19:AF19"/>
    <mergeCell ref="AG19:AM21"/>
    <mergeCell ref="B19:D21"/>
    <mergeCell ref="E19:F21"/>
    <mergeCell ref="G19:I21"/>
    <mergeCell ref="J19:K21"/>
    <mergeCell ref="AT16:AU18"/>
    <mergeCell ref="AV16:AV18"/>
    <mergeCell ref="AW16:AW18"/>
    <mergeCell ref="AG16:AM18"/>
    <mergeCell ref="AN16:AN18"/>
    <mergeCell ref="AO16:AQ18"/>
    <mergeCell ref="AR16:AR18"/>
    <mergeCell ref="L17:P17"/>
    <mergeCell ref="Q17:X17"/>
    <mergeCell ref="Y17:AF17"/>
    <mergeCell ref="L18:P18"/>
    <mergeCell ref="AS16:AS18"/>
    <mergeCell ref="Q14:X15"/>
    <mergeCell ref="Y14:AF15"/>
    <mergeCell ref="BE15:BK15"/>
    <mergeCell ref="B16:D18"/>
    <mergeCell ref="E16:F18"/>
    <mergeCell ref="G16:I18"/>
    <mergeCell ref="J16:K18"/>
    <mergeCell ref="L16:P16"/>
    <mergeCell ref="Q16:X16"/>
    <mergeCell ref="Y16:AF16"/>
    <mergeCell ref="Q18:X18"/>
    <mergeCell ref="Y18:AF18"/>
    <mergeCell ref="AT14:AW15"/>
    <mergeCell ref="AX14:BD14"/>
    <mergeCell ref="AX16:BD18"/>
    <mergeCell ref="BE16:BK18"/>
    <mergeCell ref="B10:H10"/>
    <mergeCell ref="I10:AD10"/>
    <mergeCell ref="AE10:AK10"/>
    <mergeCell ref="AL10:BK10"/>
    <mergeCell ref="AG14:AN15"/>
    <mergeCell ref="AO14:AS15"/>
    <mergeCell ref="B12:BK12"/>
    <mergeCell ref="B13:F15"/>
    <mergeCell ref="G13:K15"/>
    <mergeCell ref="L13:P15"/>
    <mergeCell ref="Q13:X13"/>
    <mergeCell ref="Y13:AF13"/>
    <mergeCell ref="BE14:BK14"/>
    <mergeCell ref="AX15:BD15"/>
    <mergeCell ref="AG13:BD13"/>
    <mergeCell ref="BE13:BK13"/>
    <mergeCell ref="B9:H9"/>
    <mergeCell ref="I9:AD9"/>
    <mergeCell ref="AE9:AK9"/>
    <mergeCell ref="AL9:BK9"/>
    <mergeCell ref="B8:H8"/>
    <mergeCell ref="I8:AD8"/>
    <mergeCell ref="AE8:AK8"/>
    <mergeCell ref="AL8:BK8"/>
    <mergeCell ref="B7:H7"/>
    <mergeCell ref="I7:AD7"/>
    <mergeCell ref="AE7:AK7"/>
    <mergeCell ref="AL7:BK7"/>
    <mergeCell ref="A1:BK1"/>
    <mergeCell ref="B4:BK4"/>
    <mergeCell ref="B6:H6"/>
    <mergeCell ref="I6:AD6"/>
    <mergeCell ref="AE6:AK6"/>
    <mergeCell ref="AL6:BK6"/>
  </mergeCells>
  <phoneticPr fontId="1"/>
  <dataValidations count="1">
    <dataValidation type="custom" allowBlank="1" showInputMessage="1" showErrorMessage="1" error="工事請負費の２．６％を超過しています。" sqref="Y17:AF17 Y20:AF20">
      <formula1>Y17&lt;=ROUNDDOWN(Y16*0.026,1)</formula1>
    </dataValidation>
  </dataValidations>
  <pageMargins left="0.75" right="0.75" top="1" bottom="1" header="0.51200000000000001" footer="0.51200000000000001"/>
  <pageSetup paperSize="9" scale="7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</vt:lpstr>
      <vt:lpstr>様式例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東京都</cp:lastModifiedBy>
  <cp:lastPrinted>2013-02-18T04:53:58Z</cp:lastPrinted>
  <dcterms:created xsi:type="dcterms:W3CDTF">2002-02-26T11:31:45Z</dcterms:created>
  <dcterms:modified xsi:type="dcterms:W3CDTF">2022-07-07T02:26:13Z</dcterms:modified>
</cp:coreProperties>
</file>