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2_代替職員確保支援事業\02_HP掲載\★Excel版\"/>
    </mc:Choice>
  </mc:AlternateContent>
  <xr:revisionPtr revIDLastSave="0" documentId="13_ncr:1_{720C8C9E-F055-494A-A4AD-7E48797B3DB1}" xr6:coauthVersionLast="47" xr6:coauthVersionMax="47" xr10:uidLastSave="{00000000-0000-0000-0000-000000000000}"/>
  <bookViews>
    <workbookView xWindow="-110" yWindow="-110" windowWidth="19420" windowHeight="10300" tabRatio="840" xr2:uid="{00000000-000D-0000-FFFF-FFFF00000000}"/>
  </bookViews>
  <sheets>
    <sheet name="第3号様式" sheetId="124" r:id="rId1"/>
    <sheet name="別紙（第3号様式関係）" sheetId="125" r:id="rId2"/>
    <sheet name="第3号様式の2" sheetId="126" r:id="rId3"/>
    <sheet name="様式3　所要額精算書（総括表）" sheetId="85" r:id="rId4"/>
    <sheet name="様式3-2　所要額精算書（一覧表）" sheetId="97" r:id="rId5"/>
    <sheet name="様式3-３　所要額精算書（個表・産休等代替）" sheetId="79" r:id="rId6"/>
    <sheet name="経費内訳表" sheetId="115" r:id="rId7"/>
    <sheet name="歳入歳出決算書" sheetId="123" r:id="rId8"/>
    <sheet name="第3号様式 記入例" sheetId="128" r:id="rId9"/>
    <sheet name="別紙（第3号様式関係）記入例" sheetId="129" r:id="rId10"/>
    <sheet name="第3号様式の2記入例" sheetId="130" r:id="rId11"/>
    <sheet name="様式3　所要額精算書（総括表） 記入例" sheetId="116" r:id="rId12"/>
    <sheet name="様式3-2　所要額精算書（一覧表） 記入例" sheetId="117" r:id="rId13"/>
    <sheet name="様式3-３　所要額精算書（個表・産休等代替） 記入例①" sheetId="120" r:id="rId14"/>
    <sheet name="様式3-3　所要額精算書（個表・産休等代替） 記入例②" sheetId="118" r:id="rId15"/>
    <sheet name="様式3-3　所要額精算書（個表・産休等代替） 記入例③" sheetId="121" r:id="rId16"/>
    <sheet name="経費内訳表 　記入例" sheetId="119" r:id="rId17"/>
    <sheet name="歳入歳出決算書　記入例" sheetId="122" r:id="rId18"/>
  </sheets>
  <externalReferences>
    <externalReference r:id="rId19"/>
  </externalReferences>
  <definedNames>
    <definedName name="_xlnm.Print_Area" localSheetId="6">経費内訳表!$B$2:$BK$34</definedName>
    <definedName name="_xlnm.Print_Area" localSheetId="16">'経費内訳表 　記入例'!$B$2:$BK$34</definedName>
    <definedName name="_xlnm.Print_Area" localSheetId="7">歳入歳出決算書!$A$1:$F$33</definedName>
    <definedName name="_xlnm.Print_Area" localSheetId="0">第3号様式!$A$1:$BB$50</definedName>
    <definedName name="_xlnm.Print_Area" localSheetId="8">'第3号様式 記入例'!$A$1:$BB$50</definedName>
    <definedName name="_xlnm.Print_Area" localSheetId="2">第3号様式の2!$A$1:$BB$35</definedName>
    <definedName name="_xlnm.Print_Area" localSheetId="10">第3号様式の2記入例!$A$1:$BB$35</definedName>
    <definedName name="_xlnm.Print_Area" localSheetId="1">'別紙（第3号様式関係）'!$A$1:$BB$31</definedName>
    <definedName name="_xlnm.Print_Area" localSheetId="9">'別紙（第3号様式関係）記入例'!$A$1:$BB$31</definedName>
    <definedName name="_xlnm.Print_Area" localSheetId="3">'様式3　所要額精算書（総括表）'!$B$2:$BI$40</definedName>
    <definedName name="_xlnm.Print_Area" localSheetId="11">'様式3　所要額精算書（総括表） 記入例'!$B$2:$BI$40</definedName>
    <definedName name="_xlnm.Print_Area" localSheetId="4">'様式3-2　所要額精算書（一覧表）'!$B$2:$AP$33</definedName>
    <definedName name="_xlnm.Print_Area" localSheetId="12">'様式3-2　所要額精算書（一覧表） 記入例'!$B$2:$AP$33</definedName>
    <definedName name="_xlnm.Print_Area" localSheetId="5">'様式3-３　所要額精算書（個表・産休等代替）'!$B$2:$AK$58</definedName>
    <definedName name="_xlnm.Print_Area" localSheetId="13">'様式3-３　所要額精算書（個表・産休等代替） 記入例①'!$B$2:$AZ$58</definedName>
    <definedName name="_xlnm.Print_Area" localSheetId="14">'様式3-3　所要額精算書（個表・産休等代替） 記入例②'!$B$2:$AK$58</definedName>
    <definedName name="_xlnm.Print_Area" localSheetId="15">'様式3-3　所要額精算書（個表・産休等代替） 記入例③'!$B$2:$AK$58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85" l="1"/>
  <c r="H21" i="85"/>
  <c r="AF30" i="97"/>
  <c r="AJ12" i="85" l="1"/>
  <c r="T25" i="124" s="1"/>
  <c r="AR25" i="85"/>
  <c r="AX21" i="116"/>
  <c r="AF21" i="116"/>
  <c r="AX29" i="116"/>
  <c r="AR25" i="116"/>
  <c r="AF25" i="116"/>
  <c r="L9" i="130"/>
  <c r="T25" i="128"/>
  <c r="AW19" i="130"/>
  <c r="D29" i="123"/>
  <c r="D27" i="123"/>
  <c r="B24" i="123"/>
  <c r="AW19" i="126"/>
  <c r="E18" i="122"/>
  <c r="C12" i="122"/>
  <c r="C18" i="122" s="1"/>
  <c r="D19" i="122" l="1"/>
  <c r="H51" i="121" l="1"/>
  <c r="B51" i="121"/>
  <c r="M51" i="121" s="1"/>
  <c r="AD51" i="121" s="1"/>
  <c r="H26" i="121"/>
  <c r="B26" i="121"/>
  <c r="M26" i="121" s="1"/>
  <c r="H51" i="120"/>
  <c r="B51" i="120"/>
  <c r="M51" i="120" s="1"/>
  <c r="AD51" i="120" s="1"/>
  <c r="H26" i="120"/>
  <c r="B26" i="120"/>
  <c r="M26" i="120" s="1"/>
  <c r="AD26" i="121" l="1"/>
  <c r="AH57" i="121" s="1"/>
  <c r="R57" i="121"/>
  <c r="AD26" i="120"/>
  <c r="AH57" i="120" s="1"/>
  <c r="R57" i="120"/>
  <c r="BD28" i="119" l="1"/>
  <c r="AW24" i="119"/>
  <c r="AP24" i="119"/>
  <c r="AI24" i="119"/>
  <c r="AB24" i="119"/>
  <c r="U24" i="119"/>
  <c r="N24" i="119"/>
  <c r="AW21" i="119"/>
  <c r="AW22" i="119" s="1"/>
  <c r="AW23" i="119" s="1"/>
  <c r="AP21" i="119"/>
  <c r="AP22" i="119" s="1"/>
  <c r="AP23" i="119" s="1"/>
  <c r="AI21" i="119"/>
  <c r="AI22" i="119" s="1"/>
  <c r="AI23" i="119" s="1"/>
  <c r="AB21" i="119"/>
  <c r="AB22" i="119" s="1"/>
  <c r="AB23" i="119" s="1"/>
  <c r="U21" i="119"/>
  <c r="U22" i="119" s="1"/>
  <c r="U23" i="119" s="1"/>
  <c r="N21" i="119"/>
  <c r="AW19" i="119"/>
  <c r="AW20" i="119" s="1"/>
  <c r="AP19" i="119"/>
  <c r="AP20" i="119" s="1"/>
  <c r="AI19" i="119"/>
  <c r="AI20" i="119" s="1"/>
  <c r="AB19" i="119"/>
  <c r="AB20" i="119" s="1"/>
  <c r="U19" i="119"/>
  <c r="U20" i="119" s="1"/>
  <c r="N19" i="119"/>
  <c r="N20" i="119" s="1"/>
  <c r="BD18" i="119"/>
  <c r="AW16" i="119"/>
  <c r="AW17" i="119" s="1"/>
  <c r="AP16" i="119"/>
  <c r="AP17" i="119" s="1"/>
  <c r="AI16" i="119"/>
  <c r="AI17" i="119" s="1"/>
  <c r="AB16" i="119"/>
  <c r="AB17" i="119" s="1"/>
  <c r="U16" i="119"/>
  <c r="U17" i="119" s="1"/>
  <c r="N16" i="119"/>
  <c r="N17" i="119" s="1"/>
  <c r="BD15" i="119"/>
  <c r="BD14" i="119"/>
  <c r="BD13" i="119"/>
  <c r="H51" i="118"/>
  <c r="B51" i="118"/>
  <c r="M51" i="118" s="1"/>
  <c r="AD51" i="118" s="1"/>
  <c r="H26" i="118"/>
  <c r="B26" i="118"/>
  <c r="Q25" i="117"/>
  <c r="AF23" i="117"/>
  <c r="AA23" i="117"/>
  <c r="AF21" i="117"/>
  <c r="AA21" i="117"/>
  <c r="AF19" i="117"/>
  <c r="AA19" i="117"/>
  <c r="AF17" i="117"/>
  <c r="AA17" i="117"/>
  <c r="AF15" i="117"/>
  <c r="AA15" i="117"/>
  <c r="Z25" i="116"/>
  <c r="N25" i="116"/>
  <c r="H25" i="116"/>
  <c r="T21" i="116"/>
  <c r="T25" i="116" s="1"/>
  <c r="AW24" i="115"/>
  <c r="AP24" i="115"/>
  <c r="AI24" i="115"/>
  <c r="AB24" i="115"/>
  <c r="U24" i="115"/>
  <c r="N24" i="115"/>
  <c r="AW21" i="115"/>
  <c r="AP21" i="115"/>
  <c r="AI21" i="115"/>
  <c r="AB21" i="115"/>
  <c r="U21" i="115"/>
  <c r="N21" i="115"/>
  <c r="H51" i="79"/>
  <c r="B51" i="79"/>
  <c r="M51" i="79" s="1"/>
  <c r="AD51" i="79" s="1"/>
  <c r="H26" i="79"/>
  <c r="B26" i="79"/>
  <c r="M26" i="79" s="1"/>
  <c r="Q25" i="97"/>
  <c r="AF23" i="97"/>
  <c r="AA23" i="97"/>
  <c r="AF21" i="97"/>
  <c r="AA21" i="97"/>
  <c r="AF19" i="97"/>
  <c r="AA19" i="97"/>
  <c r="AF17" i="97"/>
  <c r="AF25" i="97" s="1"/>
  <c r="AA17" i="97"/>
  <c r="AF15" i="97"/>
  <c r="AA15" i="97"/>
  <c r="Z25" i="85"/>
  <c r="N25" i="85"/>
  <c r="H25" i="85"/>
  <c r="T21" i="85"/>
  <c r="T25" i="85" s="1"/>
  <c r="AA25" i="97" l="1"/>
  <c r="BD21" i="115"/>
  <c r="BD24" i="119"/>
  <c r="AF25" i="117"/>
  <c r="AF30" i="117" s="1"/>
  <c r="AA25" i="117"/>
  <c r="AF21" i="85"/>
  <c r="M26" i="118"/>
  <c r="AB26" i="119"/>
  <c r="AP26" i="119"/>
  <c r="BD21" i="119"/>
  <c r="N22" i="119"/>
  <c r="N23" i="119" s="1"/>
  <c r="BD23" i="119" s="1"/>
  <c r="R57" i="118"/>
  <c r="AD26" i="118"/>
  <c r="AH57" i="118" s="1"/>
  <c r="N26" i="119"/>
  <c r="BD20" i="119"/>
  <c r="AO33" i="119" s="1"/>
  <c r="BD17" i="119"/>
  <c r="AO31" i="119" s="1"/>
  <c r="U26" i="119"/>
  <c r="AI26" i="119"/>
  <c r="AW26" i="119"/>
  <c r="AD26" i="79"/>
  <c r="AH57" i="79" s="1"/>
  <c r="R57" i="79"/>
  <c r="AX29" i="85" l="1"/>
  <c r="AX21" i="85"/>
  <c r="AX25" i="85" s="1"/>
  <c r="AF25" i="85"/>
  <c r="E7" i="123" s="1"/>
  <c r="E18" i="123" s="1"/>
  <c r="AX25" i="116"/>
  <c r="T27" i="128" s="1"/>
  <c r="BD26" i="119"/>
  <c r="C7" i="123" l="1"/>
  <c r="C12" i="123" s="1"/>
  <c r="C18" i="123" s="1"/>
  <c r="D19" i="123" s="1"/>
  <c r="T27" i="124"/>
  <c r="BD28" i="115"/>
  <c r="AW22" i="115"/>
  <c r="AW23" i="115" s="1"/>
  <c r="AP22" i="115"/>
  <c r="AP23" i="115" s="1"/>
  <c r="AB22" i="115"/>
  <c r="AB23" i="115" s="1"/>
  <c r="N22" i="115"/>
  <c r="N23" i="115" s="1"/>
  <c r="AW19" i="115"/>
  <c r="AW20" i="115" s="1"/>
  <c r="AW26" i="115" s="1"/>
  <c r="AP19" i="115"/>
  <c r="AP20" i="115" s="1"/>
  <c r="AI19" i="115"/>
  <c r="AI20" i="115" s="1"/>
  <c r="AB19" i="115"/>
  <c r="AB20" i="115" s="1"/>
  <c r="U19" i="115"/>
  <c r="U20" i="115" s="1"/>
  <c r="U26" i="115" s="1"/>
  <c r="N19" i="115"/>
  <c r="N20" i="115" s="1"/>
  <c r="BD18" i="115"/>
  <c r="AW16" i="115"/>
  <c r="AW17" i="115" s="1"/>
  <c r="AP16" i="115"/>
  <c r="AP17" i="115" s="1"/>
  <c r="AI16" i="115"/>
  <c r="AI17" i="115" s="1"/>
  <c r="AB16" i="115"/>
  <c r="AB17" i="115" s="1"/>
  <c r="U16" i="115"/>
  <c r="U17" i="115" s="1"/>
  <c r="N16" i="115"/>
  <c r="N17" i="115" s="1"/>
  <c r="BD15" i="115"/>
  <c r="BD14" i="115"/>
  <c r="BD13" i="115"/>
  <c r="AI26" i="115" l="1"/>
  <c r="BD24" i="115"/>
  <c r="N26" i="115"/>
  <c r="AB26" i="115"/>
  <c r="AP26" i="115"/>
  <c r="U22" i="115"/>
  <c r="U23" i="115" s="1"/>
  <c r="AI22" i="115"/>
  <c r="AI23" i="115" s="1"/>
  <c r="BD20" i="115"/>
  <c r="AO33" i="115" s="1"/>
  <c r="BD17" i="115"/>
  <c r="AO31" i="115" s="1"/>
  <c r="BD23" i="115" l="1"/>
  <c r="BD26" i="115"/>
</calcChain>
</file>

<file path=xl/sharedStrings.xml><?xml version="1.0" encoding="utf-8"?>
<sst xmlns="http://schemas.openxmlformats.org/spreadsheetml/2006/main" count="985" uniqueCount="294">
  <si>
    <t>（単位：円）</t>
    <rPh sb="1" eb="3">
      <t>タンイ</t>
    </rPh>
    <rPh sb="4" eb="5">
      <t>エン</t>
    </rPh>
    <phoneticPr fontId="5"/>
  </si>
  <si>
    <t>職種</t>
    <rPh sb="0" eb="2">
      <t>ショクシュ</t>
    </rPh>
    <phoneticPr fontId="3"/>
  </si>
  <si>
    <t>代替職員氏名</t>
    <rPh sb="0" eb="2">
      <t>ダイタイ</t>
    </rPh>
    <rPh sb="2" eb="4">
      <t>ショクイン</t>
    </rPh>
    <rPh sb="4" eb="6">
      <t>シメイ</t>
    </rPh>
    <phoneticPr fontId="3"/>
  </si>
  <si>
    <t>雇用形態</t>
    <rPh sb="0" eb="2">
      <t>コヨウ</t>
    </rPh>
    <rPh sb="2" eb="4">
      <t>ケイタイ</t>
    </rPh>
    <phoneticPr fontId="3"/>
  </si>
  <si>
    <t>標準的な勤務時間</t>
    <rPh sb="0" eb="3">
      <t>ヒョウジュンテキ</t>
    </rPh>
    <rPh sb="4" eb="6">
      <t>キンム</t>
    </rPh>
    <rPh sb="6" eb="8">
      <t>ジカン</t>
    </rPh>
    <phoneticPr fontId="3"/>
  </si>
  <si>
    <t>募集方法</t>
    <rPh sb="0" eb="2">
      <t>ボシュウ</t>
    </rPh>
    <rPh sb="2" eb="4">
      <t>ホウホウ</t>
    </rPh>
    <phoneticPr fontId="3"/>
  </si>
  <si>
    <t>ステーション名</t>
    <rPh sb="6" eb="7">
      <t>メイ</t>
    </rPh>
    <phoneticPr fontId="5"/>
  </si>
  <si>
    <t>経費</t>
    <rPh sb="0" eb="2">
      <t>ケイヒ</t>
    </rPh>
    <phoneticPr fontId="5"/>
  </si>
  <si>
    <t>総事業費</t>
    <rPh sb="0" eb="1">
      <t>ソウ</t>
    </rPh>
    <rPh sb="1" eb="4">
      <t>ジギョウヒ</t>
    </rPh>
    <phoneticPr fontId="5"/>
  </si>
  <si>
    <t>差引額</t>
    <rPh sb="0" eb="2">
      <t>サシヒキ</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</si>
  <si>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</si>
  <si>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</si>
  <si>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</si>
  <si>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</si>
  <si>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給与費</t>
    <rPh sb="0" eb="2">
      <t>キュウヨ</t>
    </rPh>
    <rPh sb="2" eb="3">
      <t>ヒ</t>
    </rPh>
    <phoneticPr fontId="5"/>
  </si>
  <si>
    <t>10／10</t>
    <phoneticPr fontId="5"/>
  </si>
  <si>
    <t>記入上の注意</t>
    <rPh sb="0" eb="2">
      <t>キニュウ</t>
    </rPh>
    <rPh sb="2" eb="3">
      <t>ジョウ</t>
    </rPh>
    <rPh sb="4" eb="6">
      <t>チュウイ</t>
    </rPh>
    <phoneticPr fontId="5"/>
  </si>
  <si>
    <t>非常勤</t>
    <rPh sb="0" eb="3">
      <t>ヒジョウキン</t>
    </rPh>
    <phoneticPr fontId="1"/>
  </si>
  <si>
    <t>ナースプラザからの紹介</t>
    <rPh sb="9" eb="11">
      <t>ショウカイ</t>
    </rPh>
    <phoneticPr fontId="1"/>
  </si>
  <si>
    <t>代替期間</t>
    <rPh sb="0" eb="2">
      <t>ダイタイ</t>
    </rPh>
    <rPh sb="2" eb="4">
      <t>キカン</t>
    </rPh>
    <phoneticPr fontId="3"/>
  </si>
  <si>
    <t>給与費所要額</t>
    <rPh sb="0" eb="2">
      <t>キュウヨ</t>
    </rPh>
    <rPh sb="2" eb="3">
      <t>ヒ</t>
    </rPh>
    <rPh sb="3" eb="5">
      <t>ショヨウ</t>
    </rPh>
    <rPh sb="5" eb="6">
      <t>ガク</t>
    </rPh>
    <phoneticPr fontId="1"/>
  </si>
  <si>
    <t>円</t>
    <rPh sb="0" eb="1">
      <t>エン</t>
    </rPh>
    <phoneticPr fontId="1"/>
  </si>
  <si>
    <t>（</t>
    <phoneticPr fontId="1"/>
  </si>
  <si>
    <t>日）</t>
    <rPh sb="0" eb="1">
      <t>ニチ</t>
    </rPh>
    <phoneticPr fontId="1"/>
  </si>
  <si>
    <t>標準的な
勤務時間</t>
    <rPh sb="0" eb="3">
      <t>ヒョウジュンテキ</t>
    </rPh>
    <rPh sb="5" eb="7">
      <t>キンム</t>
    </rPh>
    <rPh sb="7" eb="9">
      <t>ジカン</t>
    </rPh>
    <phoneticPr fontId="1"/>
  </si>
  <si>
    <t>時　　分　～　　時　　分</t>
    <rPh sb="0" eb="1">
      <t>ジ</t>
    </rPh>
    <rPh sb="3" eb="4">
      <t>フン</t>
    </rPh>
    <rPh sb="8" eb="9">
      <t>ジ</t>
    </rPh>
    <rPh sb="11" eb="12">
      <t>フン</t>
    </rPh>
    <phoneticPr fontId="3"/>
  </si>
  <si>
    <t>補助対象期間</t>
    <rPh sb="0" eb="2">
      <t>ホジョ</t>
    </rPh>
    <rPh sb="2" eb="4">
      <t>タイショウ</t>
    </rPh>
    <rPh sb="4" eb="6">
      <t>キカン</t>
    </rPh>
    <phoneticPr fontId="3"/>
  </si>
  <si>
    <t>）</t>
    <phoneticPr fontId="1"/>
  </si>
  <si>
    <t>雇用契約期間</t>
    <rPh sb="0" eb="2">
      <t>コヨウ</t>
    </rPh>
    <rPh sb="2" eb="4">
      <t>ケイヤク</t>
    </rPh>
    <rPh sb="4" eb="6">
      <t>キカン</t>
    </rPh>
    <phoneticPr fontId="1"/>
  </si>
  <si>
    <t>◆代替職員①</t>
    <rPh sb="1" eb="3">
      <t>ダイタイ</t>
    </rPh>
    <rPh sb="3" eb="5">
      <t>ショクイン</t>
    </rPh>
    <phoneticPr fontId="3"/>
  </si>
  <si>
    <t>◆代替職員②</t>
    <rPh sb="1" eb="3">
      <t>ダイタイ</t>
    </rPh>
    <rPh sb="3" eb="5">
      <t>ショクイン</t>
    </rPh>
    <phoneticPr fontId="3"/>
  </si>
  <si>
    <t>Ａ</t>
    <phoneticPr fontId="1"/>
  </si>
  <si>
    <t>Ｂ</t>
    <phoneticPr fontId="1"/>
  </si>
  <si>
    <t>Ｃ＝Ａ×Ｂ</t>
    <phoneticPr fontId="1"/>
  </si>
  <si>
    <t>D</t>
    <phoneticPr fontId="1"/>
  </si>
  <si>
    <t>Ｅ＝Ｃ×Ｄ</t>
    <phoneticPr fontId="1"/>
  </si>
  <si>
    <t>時間勤務）</t>
  </si>
  <si>
    <t>補助対象期間
通算勤務日数</t>
    <rPh sb="0" eb="2">
      <t>ホジョ</t>
    </rPh>
    <rPh sb="2" eb="4">
      <t>タイショウ</t>
    </rPh>
    <rPh sb="4" eb="6">
      <t>キカン</t>
    </rPh>
    <rPh sb="7" eb="9">
      <t>ツウサン</t>
    </rPh>
    <rPh sb="9" eb="11">
      <t>キンム</t>
    </rPh>
    <rPh sb="11" eb="13">
      <t>ニッスウ</t>
    </rPh>
    <phoneticPr fontId="3"/>
  </si>
  <si>
    <t>日</t>
    <rPh sb="0" eb="1">
      <t>ニチ</t>
    </rPh>
    <phoneticPr fontId="1"/>
  </si>
  <si>
    <t>円</t>
    <phoneticPr fontId="1"/>
  </si>
  <si>
    <t>　　時　　分　～　　時　　分</t>
    <rPh sb="2" eb="3">
      <t>ジ</t>
    </rPh>
    <rPh sb="5" eb="6">
      <t>フン</t>
    </rPh>
    <rPh sb="10" eb="11">
      <t>ジ</t>
    </rPh>
    <rPh sb="13" eb="14">
      <t>フン</t>
    </rPh>
    <phoneticPr fontId="3"/>
  </si>
  <si>
    <t>総時間数①+②</t>
    <phoneticPr fontId="1"/>
  </si>
  <si>
    <t>総所要額①+②</t>
    <phoneticPr fontId="1"/>
  </si>
  <si>
    <t>代替職員名：</t>
    <rPh sb="0" eb="2">
      <t>ダイタイ</t>
    </rPh>
    <rPh sb="2" eb="4">
      <t>ショクイン</t>
    </rPh>
    <rPh sb="4" eb="5">
      <t>メイ</t>
    </rPh>
    <phoneticPr fontId="1"/>
  </si>
  <si>
    <t>根拠資料：</t>
    <rPh sb="0" eb="2">
      <t>コンキョ</t>
    </rPh>
    <rPh sb="2" eb="4">
      <t>シリョウ</t>
    </rPh>
    <phoneticPr fontId="1"/>
  </si>
  <si>
    <t>月給：</t>
    <phoneticPr fontId="1"/>
  </si>
  <si>
    <t>時間給：</t>
    <phoneticPr fontId="1"/>
  </si>
  <si>
    <t>歩合給：</t>
    <phoneticPr fontId="1"/>
  </si>
  <si>
    <t>（別紙単価計算表のとおり）</t>
    <phoneticPr fontId="1"/>
  </si>
  <si>
    <t>時間</t>
    <rPh sb="0" eb="2">
      <t>ジカン</t>
    </rPh>
    <phoneticPr fontId="1"/>
  </si>
  <si>
    <t>　所要額の精算に当たっては、賃金台帳等に基づき、実勤務時間数及び給与支給実績から補助対象時間数及び給与費精算額を算出し、さらに１時間当たりの単価を算定するものとします。</t>
    <rPh sb="1" eb="3">
      <t>ショヨウ</t>
    </rPh>
    <rPh sb="3" eb="4">
      <t>ガク</t>
    </rPh>
    <rPh sb="5" eb="7">
      <t>セイサン</t>
    </rPh>
    <rPh sb="8" eb="9">
      <t>ア</t>
    </rPh>
    <rPh sb="14" eb="16">
      <t>チンギン</t>
    </rPh>
    <rPh sb="16" eb="18">
      <t>ダイチョウ</t>
    </rPh>
    <rPh sb="18" eb="19">
      <t>トウ</t>
    </rPh>
    <rPh sb="20" eb="21">
      <t>モト</t>
    </rPh>
    <rPh sb="30" eb="31">
      <t>オヨ</t>
    </rPh>
    <rPh sb="40" eb="42">
      <t>ホジョ</t>
    </rPh>
    <rPh sb="42" eb="44">
      <t>タイショウ</t>
    </rPh>
    <rPh sb="44" eb="47">
      <t>ジカンスウ</t>
    </rPh>
    <rPh sb="47" eb="48">
      <t>オヨ</t>
    </rPh>
    <rPh sb="49" eb="51">
      <t>キュウヨ</t>
    </rPh>
    <rPh sb="51" eb="52">
      <t>ヒ</t>
    </rPh>
    <rPh sb="52" eb="55">
      <t>セイサンガク</t>
    </rPh>
    <rPh sb="56" eb="58">
      <t>サンシュツ</t>
    </rPh>
    <rPh sb="64" eb="66">
      <t>ジカン</t>
    </rPh>
    <rPh sb="66" eb="67">
      <t>ア</t>
    </rPh>
    <rPh sb="70" eb="72">
      <t>タンカ</t>
    </rPh>
    <rPh sb="73" eb="75">
      <t>サンテイ</t>
    </rPh>
    <phoneticPr fontId="1"/>
  </si>
  <si>
    <r>
      <t xml:space="preserve">賃金
</t>
    </r>
    <r>
      <rPr>
        <sz val="8"/>
        <rFont val="HG丸ｺﾞｼｯｸM-PRO"/>
        <family val="3"/>
        <charset val="128"/>
      </rPr>
      <t>（基本給又は単価）</t>
    </r>
    <rPh sb="0" eb="2">
      <t>チンギン</t>
    </rPh>
    <rPh sb="4" eb="7">
      <t>キホンキュウ</t>
    </rPh>
    <rPh sb="7" eb="8">
      <t>マタ</t>
    </rPh>
    <rPh sb="9" eb="11">
      <t>タンカ</t>
    </rPh>
    <phoneticPr fontId="1"/>
  </si>
  <si>
    <t>①</t>
    <phoneticPr fontId="1"/>
  </si>
  <si>
    <t>（Ａ）</t>
    <phoneticPr fontId="5"/>
  </si>
  <si>
    <t>（Ｂ）</t>
    <phoneticPr fontId="5"/>
  </si>
  <si>
    <t>（Ｃ）</t>
    <phoneticPr fontId="5"/>
  </si>
  <si>
    <t>（Ａ）－（Ｂ）</t>
    <phoneticPr fontId="5"/>
  </si>
  <si>
    <t>（Ｄ）</t>
    <phoneticPr fontId="5"/>
  </si>
  <si>
    <t>（Ｅ）</t>
    <phoneticPr fontId="5"/>
  </si>
  <si>
    <t>（Ｆ）</t>
    <phoneticPr fontId="5"/>
  </si>
  <si>
    <t>（Ｅ）×（Ｆ）</t>
    <phoneticPr fontId="5"/>
  </si>
  <si>
    <t>合計</t>
    <rPh sb="0" eb="2">
      <t>ゴウケイ</t>
    </rPh>
    <phoneticPr fontId="5"/>
  </si>
  <si>
    <t>代替職員</t>
    <rPh sb="0" eb="2">
      <t>ダイタイ</t>
    </rPh>
    <rPh sb="2" eb="4">
      <t>ショクイン</t>
    </rPh>
    <phoneticPr fontId="1"/>
  </si>
  <si>
    <t>給与費</t>
    <rPh sb="0" eb="2">
      <t>キュウヨ</t>
    </rPh>
    <rPh sb="2" eb="3">
      <t>ヒ</t>
    </rPh>
    <phoneticPr fontId="1"/>
  </si>
  <si>
    <t>氏名</t>
    <rPh sb="0" eb="2">
      <t>シメイ</t>
    </rPh>
    <phoneticPr fontId="1"/>
  </si>
  <si>
    <t>基準額</t>
    <rPh sb="0" eb="2">
      <t>キジュン</t>
    </rPh>
    <rPh sb="2" eb="3">
      <t>ガク</t>
    </rPh>
    <phoneticPr fontId="1"/>
  </si>
  <si>
    <t>対象経費</t>
    <rPh sb="0" eb="2">
      <t>タイショウ</t>
    </rPh>
    <rPh sb="2" eb="4">
      <t>ケイヒ</t>
    </rPh>
    <phoneticPr fontId="1"/>
  </si>
  <si>
    <t>C</t>
    <phoneticPr fontId="1"/>
  </si>
  <si>
    <t>合計</t>
    <rPh sb="0" eb="2">
      <t>ゴウケイ</t>
    </rPh>
    <phoneticPr fontId="1"/>
  </si>
  <si>
    <t>総事業費</t>
    <rPh sb="0" eb="1">
      <t>ソウ</t>
    </rPh>
    <rPh sb="1" eb="3">
      <t>ジギョウ</t>
    </rPh>
    <rPh sb="3" eb="4">
      <t>ヒ</t>
    </rPh>
    <phoneticPr fontId="1"/>
  </si>
  <si>
    <t>備考</t>
    <rPh sb="0" eb="2">
      <t>ビコウ</t>
    </rPh>
    <phoneticPr fontId="1"/>
  </si>
  <si>
    <t>□ その他</t>
  </si>
  <si>
    <t>D＝A×B</t>
    <phoneticPr fontId="1"/>
  </si>
  <si>
    <t>A</t>
    <phoneticPr fontId="1"/>
  </si>
  <si>
    <t>B</t>
    <phoneticPr fontId="1"/>
  </si>
  <si>
    <t>新規雇用</t>
    <rPh sb="0" eb="2">
      <t>シンキ</t>
    </rPh>
    <rPh sb="2" eb="4">
      <t>コヨウ</t>
    </rPh>
    <phoneticPr fontId="1"/>
  </si>
  <si>
    <t>◆経費内訳表◆　（当様式は、実績報告書の経費計算に使用してください。）</t>
    <rPh sb="1" eb="3">
      <t>ケイヒ</t>
    </rPh>
    <rPh sb="3" eb="5">
      <t>ウチワケ</t>
    </rPh>
    <rPh sb="5" eb="6">
      <t>ヒョウ</t>
    </rPh>
    <phoneticPr fontId="1"/>
  </si>
  <si>
    <t>（勤務日数：</t>
    <rPh sb="1" eb="3">
      <t>キンム</t>
    </rPh>
    <phoneticPr fontId="1"/>
  </si>
  <si>
    <t>介休代替</t>
  </si>
  <si>
    <t>合計</t>
  </si>
  <si>
    <t>時間数</t>
  </si>
  <si>
    <t>割　合</t>
  </si>
  <si>
    <t>円</t>
  </si>
  <si>
    <t>縦計→</t>
  </si>
  <si>
    <t>介休代替</t>
    <rPh sb="2" eb="4">
      <t>ダイタイ</t>
    </rPh>
    <phoneticPr fontId="1"/>
  </si>
  <si>
    <t>②</t>
    <phoneticPr fontId="1"/>
  </si>
  <si>
    <t>研修代替の場合は、交通費（通勤手当）を除いてください。</t>
    <rPh sb="19" eb="20">
      <t>ノゾ</t>
    </rPh>
    <phoneticPr fontId="1"/>
  </si>
  <si>
    <t>≪1時間当たりの単価≫</t>
    <rPh sb="2" eb="4">
      <t>ジカン</t>
    </rPh>
    <rPh sb="4" eb="5">
      <t>ア</t>
    </rPh>
    <rPh sb="8" eb="10">
      <t>タンカ</t>
    </rPh>
    <phoneticPr fontId="1"/>
  </si>
  <si>
    <t>寄附金その他
の収入額</t>
    <rPh sb="0" eb="3">
      <t>キフキン</t>
    </rPh>
    <phoneticPr fontId="5"/>
  </si>
  <si>
    <t>□ 給与明細書</t>
  </si>
  <si>
    <t>□ 出勤簿</t>
  </si>
  <si>
    <t>□□□□</t>
    <phoneticPr fontId="1"/>
  </si>
  <si>
    <t>◇◇◇◇</t>
    <phoneticPr fontId="1"/>
  </si>
  <si>
    <t>■ 賃金台帳</t>
  </si>
  <si>
    <t>▽▽▽▽</t>
    <phoneticPr fontId="1"/>
  </si>
  <si>
    <t>（別紙）</t>
    <rPh sb="1" eb="3">
      <t>ベッシ</t>
    </rPh>
    <phoneticPr fontId="1"/>
  </si>
  <si>
    <t>【</t>
    <phoneticPr fontId="1"/>
  </si>
  <si>
    <t>１．産前産後休業</t>
    <phoneticPr fontId="1"/>
  </si>
  <si>
    <t>２．育児休業</t>
    <phoneticPr fontId="1"/>
  </si>
  <si>
    <t>３．介護休業</t>
    <phoneticPr fontId="1"/>
  </si>
  <si>
    <t>】</t>
    <phoneticPr fontId="1"/>
  </si>
  <si>
    <r>
      <t>補助対象時間</t>
    </r>
    <r>
      <rPr>
        <sz val="8"/>
        <rFont val="HG丸ｺﾞｼｯｸM-PRO"/>
        <family val="3"/>
        <charset val="128"/>
      </rPr>
      <t xml:space="preserve"> ※</t>
    </r>
    <rPh sb="0" eb="2">
      <t>ホジョ</t>
    </rPh>
    <rPh sb="2" eb="4">
      <t>タイショウ</t>
    </rPh>
    <rPh sb="4" eb="6">
      <t>ジカン</t>
    </rPh>
    <phoneticPr fontId="1"/>
  </si>
  <si>
    <t>※ 補助対象時間数は、1か年につき784時間（代替職員が複数の場合はその合計）が上限となります。</t>
    <rPh sb="2" eb="4">
      <t>ホジョ</t>
    </rPh>
    <rPh sb="4" eb="6">
      <t>タイショウ</t>
    </rPh>
    <rPh sb="6" eb="9">
      <t>ジカンスウ</t>
    </rPh>
    <rPh sb="13" eb="14">
      <t>ネン</t>
    </rPh>
    <rPh sb="20" eb="22">
      <t>ジカン</t>
    </rPh>
    <rPh sb="23" eb="25">
      <t>ダイタイ</t>
    </rPh>
    <rPh sb="25" eb="27">
      <t>ショクイン</t>
    </rPh>
    <rPh sb="28" eb="30">
      <t>フクスウ</t>
    </rPh>
    <rPh sb="31" eb="33">
      <t>バアイ</t>
    </rPh>
    <rPh sb="36" eb="38">
      <t>ゴウケイ</t>
    </rPh>
    <rPh sb="40" eb="42">
      <t>ジョウゲン</t>
    </rPh>
    <phoneticPr fontId="1"/>
  </si>
  <si>
    <t>1時間当たりの単価</t>
    <phoneticPr fontId="1"/>
  </si>
  <si>
    <t>基準額</t>
    <rPh sb="0" eb="2">
      <t>キジュン</t>
    </rPh>
    <rPh sb="2" eb="3">
      <t>ガク</t>
    </rPh>
    <phoneticPr fontId="5"/>
  </si>
  <si>
    <t>時間数</t>
    <phoneticPr fontId="1"/>
  </si>
  <si>
    <t>補助対象</t>
    <rPh sb="0" eb="2">
      <t>ホジョ</t>
    </rPh>
    <rPh sb="2" eb="4">
      <t>タイショウ</t>
    </rPh>
    <phoneticPr fontId="1"/>
  </si>
  <si>
    <t>1時間当たり</t>
    <rPh sb="1" eb="3">
      <t>ジカン</t>
    </rPh>
    <rPh sb="3" eb="4">
      <t>ア</t>
    </rPh>
    <phoneticPr fontId="1"/>
  </si>
  <si>
    <t>の単価</t>
    <phoneticPr fontId="1"/>
  </si>
  <si>
    <t>確保の方法</t>
    <rPh sb="0" eb="2">
      <t>カクホ</t>
    </rPh>
    <rPh sb="3" eb="5">
      <t>ホウホウ</t>
    </rPh>
    <phoneticPr fontId="1"/>
  </si>
  <si>
    <t>様式3-2</t>
    <phoneticPr fontId="1"/>
  </si>
  <si>
    <t>　　年　　月　　日　～　　　年　　月　　日</t>
    <phoneticPr fontId="1"/>
  </si>
  <si>
    <t>月</t>
    <rPh sb="0" eb="1">
      <t>ガツ</t>
    </rPh>
    <phoneticPr fontId="1"/>
  </si>
  <si>
    <t>支給</t>
    <rPh sb="0" eb="2">
      <t>シキュウ</t>
    </rPh>
    <phoneticPr fontId="1"/>
  </si>
  <si>
    <t>25</t>
    <phoneticPr fontId="1"/>
  </si>
  <si>
    <t>給与等支給月日</t>
    <phoneticPr fontId="1"/>
  </si>
  <si>
    <t>給与等算定期間</t>
    <rPh sb="3" eb="5">
      <t>サンテイ</t>
    </rPh>
    <rPh sb="5" eb="7">
      <t>キカン</t>
    </rPh>
    <phoneticPr fontId="1"/>
  </si>
  <si>
    <t>/</t>
    <phoneticPr fontId="1"/>
  </si>
  <si>
    <t>～</t>
    <phoneticPr fontId="1"/>
  </si>
  <si>
    <t>産休・育休代替</t>
    <rPh sb="3" eb="5">
      <t>イクキュウ</t>
    </rPh>
    <phoneticPr fontId="1"/>
  </si>
  <si>
    <t>※</t>
    <phoneticPr fontId="1"/>
  </si>
  <si>
    <t>金　額</t>
    <rPh sb="0" eb="1">
      <t>キン</t>
    </rPh>
    <rPh sb="2" eb="3">
      <t>ガク</t>
    </rPh>
    <phoneticPr fontId="1"/>
  </si>
  <si>
    <t>給与費精算額
（自動計算）</t>
    <phoneticPr fontId="1"/>
  </si>
  <si>
    <t>③</t>
    <phoneticPr fontId="1"/>
  </si>
  <si>
    <t>賃金台帳等から転記してください。</t>
    <rPh sb="0" eb="2">
      <t>チンギン</t>
    </rPh>
    <rPh sb="2" eb="4">
      <t>ダイチョウ</t>
    </rPh>
    <rPh sb="4" eb="5">
      <t>トウ</t>
    </rPh>
    <rPh sb="7" eb="9">
      <t>テンキ</t>
    </rPh>
    <phoneticPr fontId="1"/>
  </si>
  <si>
    <r>
      <t xml:space="preserve">実勤務時間数
</t>
    </r>
    <r>
      <rPr>
        <u/>
        <sz val="10"/>
        <rFont val="HG丸ｺﾞｼｯｸM-PRO"/>
        <family val="3"/>
        <charset val="128"/>
      </rPr>
      <t>（所定内のみ、有給休暇含む）</t>
    </r>
    <rPh sb="0" eb="1">
      <t>ジツ</t>
    </rPh>
    <rPh sb="1" eb="3">
      <t>キンム</t>
    </rPh>
    <rPh sb="3" eb="6">
      <t>ジカンスウ</t>
    </rPh>
    <rPh sb="8" eb="10">
      <t>ショテイ</t>
    </rPh>
    <rPh sb="10" eb="11">
      <t>ナイ</t>
    </rPh>
    <rPh sb="14" eb="16">
      <t>ユウキュウ</t>
    </rPh>
    <rPh sb="16" eb="18">
      <t>キュウカ</t>
    </rPh>
    <rPh sb="18" eb="19">
      <t>フク</t>
    </rPh>
    <phoneticPr fontId="1"/>
  </si>
  <si>
    <t>産休・育休代替</t>
    <rPh sb="0" eb="2">
      <t>サンキュウ</t>
    </rPh>
    <rPh sb="3" eb="5">
      <t>イクキュウ</t>
    </rPh>
    <rPh sb="5" eb="7">
      <t>ダイタイ</t>
    </rPh>
    <phoneticPr fontId="1"/>
  </si>
  <si>
    <t>6</t>
    <phoneticPr fontId="1"/>
  </si>
  <si>
    <t>7</t>
    <phoneticPr fontId="1"/>
  </si>
  <si>
    <t>8</t>
    <phoneticPr fontId="1"/>
  </si>
  <si>
    <t>9</t>
    <phoneticPr fontId="1"/>
  </si>
  <si>
    <t>10</t>
    <phoneticPr fontId="1"/>
  </si>
  <si>
    <t>11</t>
    <phoneticPr fontId="1"/>
  </si>
  <si>
    <t>＜参考＞
代替勤務以外
（自動計算）</t>
    <rPh sb="1" eb="3">
      <t>サンコウ</t>
    </rPh>
    <rPh sb="5" eb="7">
      <t>ダイタイ</t>
    </rPh>
    <rPh sb="9" eb="11">
      <t>イガイ</t>
    </rPh>
    <rPh sb="13" eb="15">
      <t>ジドウ</t>
    </rPh>
    <rPh sb="15" eb="17">
      <t>ケイサン</t>
    </rPh>
    <phoneticPr fontId="1"/>
  </si>
  <si>
    <t>代替通算時間数
（自動計算）</t>
    <rPh sb="0" eb="2">
      <t>ダイタイ</t>
    </rPh>
    <phoneticPr fontId="1"/>
  </si>
  <si>
    <t>交付申請時の積算で見込んでいる手当等のみ対象です。（残業手当等の「時間外手当」は対象外です。）</t>
    <phoneticPr fontId="1"/>
  </si>
  <si>
    <r>
      <t xml:space="preserve">給与等額
</t>
    </r>
    <r>
      <rPr>
        <sz val="8"/>
        <rFont val="HG丸ｺﾞｼｯｸM-PRO"/>
        <family val="3"/>
        <charset val="128"/>
      </rPr>
      <t>（交付申請で承認を受けた手当等のみ）</t>
    </r>
    <rPh sb="0" eb="2">
      <t>キュウヨ</t>
    </rPh>
    <rPh sb="2" eb="3">
      <t>トウ</t>
    </rPh>
    <phoneticPr fontId="1"/>
  </si>
  <si>
    <t>２．「選定額（Ｅ）」は、「差引額（Ｃ）」及び「基準額（Ｄ）」のいずれか少ない額を選定してください。</t>
    <rPh sb="3" eb="5">
      <t>センテイ</t>
    </rPh>
    <rPh sb="5" eb="6">
      <t>ガク</t>
    </rPh>
    <rPh sb="13" eb="14">
      <t>サ</t>
    </rPh>
    <rPh sb="14" eb="15">
      <t>ヒ</t>
    </rPh>
    <rPh sb="15" eb="16">
      <t>ガク</t>
    </rPh>
    <rPh sb="20" eb="21">
      <t>オヨ</t>
    </rPh>
    <rPh sb="23" eb="25">
      <t>キジュン</t>
    </rPh>
    <rPh sb="25" eb="26">
      <t>ガク</t>
    </rPh>
    <rPh sb="26" eb="27">
      <t>テイガク</t>
    </rPh>
    <rPh sb="35" eb="36">
      <t>スク</t>
    </rPh>
    <rPh sb="38" eb="39">
      <t>ガク</t>
    </rPh>
    <rPh sb="40" eb="42">
      <t>センテイ</t>
    </rPh>
    <phoneticPr fontId="5"/>
  </si>
  <si>
    <t>様式３</t>
    <phoneticPr fontId="1"/>
  </si>
  <si>
    <t>Ｅ</t>
    <phoneticPr fontId="1"/>
  </si>
  <si>
    <t>○○訪問看護ステーション</t>
    <phoneticPr fontId="1"/>
  </si>
  <si>
    <t>看護師</t>
    <rPh sb="0" eb="3">
      <t>カンゴシ</t>
    </rPh>
    <phoneticPr fontId="1"/>
  </si>
  <si>
    <t>9時30分　～ 17時30分</t>
    <rPh sb="1" eb="2">
      <t>ジ</t>
    </rPh>
    <rPh sb="4" eb="5">
      <t>フン</t>
    </rPh>
    <rPh sb="10" eb="11">
      <t>ジ</t>
    </rPh>
    <rPh sb="13" eb="14">
      <t>フン</t>
    </rPh>
    <phoneticPr fontId="3"/>
  </si>
  <si>
    <t>10時00分　～ 16時00分</t>
    <rPh sb="2" eb="3">
      <t>ジ</t>
    </rPh>
    <rPh sb="5" eb="6">
      <t>フン</t>
    </rPh>
    <rPh sb="11" eb="12">
      <t>ジ</t>
    </rPh>
    <rPh sb="14" eb="15">
      <t>フン</t>
    </rPh>
    <phoneticPr fontId="3"/>
  </si>
  <si>
    <t>都庁華子</t>
    <phoneticPr fontId="1"/>
  </si>
  <si>
    <t>□ 賃金台帳</t>
  </si>
  <si>
    <t>様式3-３</t>
    <phoneticPr fontId="1"/>
  </si>
  <si>
    <t>様式３-3</t>
    <phoneticPr fontId="1"/>
  </si>
  <si>
    <t>（参考様式）</t>
    <rPh sb="1" eb="3">
      <t>サンコウ</t>
    </rPh>
    <rPh sb="3" eb="5">
      <t>ヨウシキ</t>
    </rPh>
    <phoneticPr fontId="5"/>
  </si>
  <si>
    <t xml:space="preserve"> </t>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</si>
  <si>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</si>
  <si>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</si>
  <si>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</si>
  <si>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</si>
  <si>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</si>
  <si>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代替職員給与費</t>
    <rPh sb="0" eb="2">
      <t>ダイタイ</t>
    </rPh>
    <rPh sb="2" eb="4">
      <t>ショクイン</t>
    </rPh>
    <rPh sb="4" eb="6">
      <t>キュウヨ</t>
    </rPh>
    <rPh sb="6" eb="7">
      <t>ヒ</t>
    </rPh>
    <phoneticPr fontId="5"/>
  </si>
  <si>
    <t>自己資金</t>
    <rPh sb="0" eb="2">
      <t>ジコ</t>
    </rPh>
    <rPh sb="2" eb="4">
      <t>シキン</t>
    </rPh>
    <phoneticPr fontId="5"/>
  </si>
  <si>
    <t>歳入歳出差引額</t>
  </si>
  <si>
    <t>上記の訪問看護ステーション代替職員（産休等）確保支援事業費補助金に関する歳入歳出予算（見込）書は原本と相違ないことを証明します。</t>
    <phoneticPr fontId="5"/>
  </si>
  <si>
    <t>令和〇年〇〇月〇〇日</t>
    <rPh sb="0" eb="1">
      <t>レイ</t>
    </rPh>
    <rPh sb="1" eb="2">
      <t>ワ</t>
    </rPh>
    <rPh sb="3" eb="4">
      <t>ネン</t>
    </rPh>
    <rPh sb="6" eb="7">
      <t>ガツ</t>
    </rPh>
    <rPh sb="9" eb="10">
      <t>ニチ</t>
    </rPh>
    <phoneticPr fontId="5"/>
  </si>
  <si>
    <t>法人名</t>
    <rPh sb="0" eb="2">
      <t>ホウジン</t>
    </rPh>
    <rPh sb="2" eb="3">
      <t>メイ</t>
    </rPh>
    <phoneticPr fontId="5"/>
  </si>
  <si>
    <t>株式会社　○○○○</t>
    <phoneticPr fontId="1"/>
  </si>
  <si>
    <t>代表者職・氏名</t>
    <rPh sb="0" eb="2">
      <t>ダイヒョウ</t>
    </rPh>
    <rPh sb="2" eb="3">
      <t>シャ</t>
    </rPh>
    <rPh sb="3" eb="4">
      <t>ショク</t>
    </rPh>
    <rPh sb="5" eb="7">
      <t>シメイ</t>
    </rPh>
    <phoneticPr fontId="5"/>
  </si>
  <si>
    <t>代表取締役　〇〇　〇〇</t>
    <phoneticPr fontId="1"/>
  </si>
  <si>
    <t xml:space="preserve">
訪問看護ステーション代替職員（産休等）確保支援
事業費補助金に関する歳入歳出決算（見込）書（抄本）
</t>
    <rPh sb="39" eb="41">
      <t>ケッサン</t>
    </rPh>
    <phoneticPr fontId="5"/>
  </si>
  <si>
    <t>１．「総事業費（Ａ）」及び「基準額（Ｄ）」は、様式3-2に基づきそれぞれの合計額を記入してください。</t>
    <rPh sb="3" eb="7">
      <t>ソウジギョウヒ</t>
    </rPh>
    <rPh sb="11" eb="12">
      <t>オヨ</t>
    </rPh>
    <rPh sb="23" eb="25">
      <t>ヨウシキ</t>
    </rPh>
    <rPh sb="29" eb="30">
      <t>モト</t>
    </rPh>
    <rPh sb="37" eb="39">
      <t>ゴウケイ</t>
    </rPh>
    <rPh sb="39" eb="40">
      <t>ガク</t>
    </rPh>
    <rPh sb="41" eb="43">
      <t>キニュウ</t>
    </rPh>
    <phoneticPr fontId="5"/>
  </si>
  <si>
    <t>様式3-3</t>
    <phoneticPr fontId="1"/>
  </si>
  <si>
    <r>
      <t>令和</t>
    </r>
    <r>
      <rPr>
        <sz val="12"/>
        <color rgb="FFFF0000"/>
        <rFont val="HG丸ｺﾞｼｯｸM-PRO"/>
        <family val="3"/>
        <charset val="128"/>
      </rPr>
      <t>7</t>
    </r>
    <r>
      <rPr>
        <sz val="12"/>
        <rFont val="HG丸ｺﾞｼｯｸM-PRO"/>
        <family val="3"/>
        <charset val="128"/>
      </rPr>
      <t>年度　訪問看護ステーション代替職員（産休等）確保支援事業　所要額内訳書（総括表）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</si>
  <si>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r>
      <t>令和</t>
    </r>
    <r>
      <rPr>
        <sz val="12"/>
        <color rgb="FFFF0000"/>
        <rFont val="HG丸ｺﾞｼｯｸM-PRO"/>
        <family val="3"/>
        <charset val="128"/>
      </rPr>
      <t>7</t>
    </r>
    <r>
      <rPr>
        <sz val="12"/>
        <rFont val="HG丸ｺﾞｼｯｸM-PRO"/>
        <family val="3"/>
        <charset val="128"/>
      </rPr>
      <t>年度　訪問看護ステーション代替職員（産休等）確保支援事業　所要額内訳書（一覧表）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</si>
  <si>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r>
      <t>令和</t>
    </r>
    <r>
      <rPr>
        <sz val="11"/>
        <color rgb="FFFF0000"/>
        <rFont val="HG丸ｺﾞｼｯｸM-PRO"/>
        <family val="3"/>
        <charset val="128"/>
      </rPr>
      <t>7</t>
    </r>
    <r>
      <rPr>
        <sz val="11"/>
        <rFont val="HG丸ｺﾞｼｯｸM-PRO"/>
        <family val="3"/>
        <charset val="128"/>
      </rPr>
      <t>年度　訪問看護ステーション代替職員（産休等）確保支援事業
所要額内訳書（個表）</t>
    </r>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</si>
  <si>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令和7年5月1日　～　令和8年4月30日</t>
    <rPh sb="0" eb="2">
      <t>レイワ</t>
    </rPh>
    <rPh sb="11" eb="13">
      <t>レイワ</t>
    </rPh>
    <phoneticPr fontId="1"/>
  </si>
  <si>
    <t>令和7年5月20日　～　令和7年8月26日</t>
    <rPh sb="0" eb="2">
      <t>レイワ</t>
    </rPh>
    <rPh sb="12" eb="14">
      <t>レイワ</t>
    </rPh>
    <rPh sb="15" eb="16">
      <t>ドシ</t>
    </rPh>
    <phoneticPr fontId="1"/>
  </si>
  <si>
    <t>令和7年8月27日　～　令和8年4月30日</t>
    <rPh sb="0" eb="2">
      <t>レイワ</t>
    </rPh>
    <rPh sb="12" eb="14">
      <t>レイワ</t>
    </rPh>
    <rPh sb="15" eb="16">
      <t>ドシ</t>
    </rPh>
    <phoneticPr fontId="1"/>
  </si>
  <si>
    <t>令和7年8月27日　～　令和8年10月30日</t>
    <rPh sb="0" eb="2">
      <t>レイワ</t>
    </rPh>
    <rPh sb="12" eb="14">
      <t>レイワ</t>
    </rPh>
    <rPh sb="15" eb="16">
      <t>ドシ</t>
    </rPh>
    <phoneticPr fontId="1"/>
  </si>
  <si>
    <t>令和7年10月1日　～　令和8年3月31日</t>
    <rPh sb="0" eb="2">
      <t>レイワ</t>
    </rPh>
    <rPh sb="12" eb="14">
      <t>レイワ</t>
    </rPh>
    <phoneticPr fontId="1"/>
  </si>
  <si>
    <t>令和7年10月1日　～　令和7年12月28日</t>
    <rPh sb="0" eb="2">
      <t>レイワ</t>
    </rPh>
    <rPh sb="12" eb="14">
      <t>レイワ</t>
    </rPh>
    <phoneticPr fontId="1"/>
  </si>
  <si>
    <t>令和７年度　訪問看護ステーション代替職員（産休等）確保支援事業　所要額内訳書（総括表）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ソウカツ</t>
    </rPh>
    <phoneticPr fontId="5"/>
  </si>
  <si>
    <t>令和７年度　訪問看護ステーション代替職員（産休等）確保支援事業　所要額内訳書（一覧表）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2" eb="34">
      <t>ショヨウ</t>
    </rPh>
    <rPh sb="34" eb="35">
      <t>ガク</t>
    </rPh>
    <rPh sb="35" eb="38">
      <t>ウチワケショ</t>
    </rPh>
    <rPh sb="39" eb="41">
      <t>イチラン</t>
    </rPh>
    <rPh sb="41" eb="42">
      <t>ヒョウ</t>
    </rPh>
    <phoneticPr fontId="5"/>
  </si>
  <si>
    <t>令和７年度　訪問看護ステーション代替職員（産休等）確保支援事業
所要額内訳書（個表）</t>
    <rPh sb="0" eb="2">
      <t>レイワ</t>
    </rPh>
    <rPh sb="3" eb="5">
      <t>ネンド</t>
    </rPh>
    <rPh sb="6" eb="15">
      <t>ホウカ</t>
    </rPh>
    <rPh sb="16" eb="18">
      <t>ダイタイ</t>
    </rPh>
    <rPh sb="18" eb="20">
      <t>ショクイン</t>
    </rPh>
    <rPh sb="21" eb="23">
      <t>サンキュウ</t>
    </rPh>
    <rPh sb="23" eb="24">
      <t>トウ</t>
    </rPh>
    <rPh sb="25" eb="27">
      <t>カクホ</t>
    </rPh>
    <rPh sb="27" eb="29">
      <t>シエン</t>
    </rPh>
    <rPh sb="29" eb="31">
      <t>ジギョウ</t>
    </rPh>
    <rPh sb="35" eb="37">
      <t>ウチワケ</t>
    </rPh>
    <rPh sb="37" eb="38">
      <t>ショ</t>
    </rPh>
    <rPh sb="39" eb="40">
      <t>コ</t>
    </rPh>
    <rPh sb="40" eb="41">
      <t>ヒョウ</t>
    </rPh>
    <phoneticPr fontId="5"/>
  </si>
  <si>
    <t>令和　　年　　月　　日</t>
    <rPh sb="0" eb="1">
      <t>レイ</t>
    </rPh>
    <rPh sb="1" eb="2">
      <t>ワ</t>
    </rPh>
    <rPh sb="4" eb="5">
      <t>ネン</t>
    </rPh>
    <rPh sb="7" eb="8">
      <t>ガツ</t>
    </rPh>
    <rPh sb="10" eb="11">
      <t>ニチ</t>
    </rPh>
    <phoneticPr fontId="3"/>
  </si>
  <si>
    <t>東 京 都 知 事　殿</t>
    <rPh sb="0" eb="1">
      <t>ヒガシ</t>
    </rPh>
    <rPh sb="2" eb="3">
      <t>キョウ</t>
    </rPh>
    <rPh sb="4" eb="5">
      <t>ト</t>
    </rPh>
    <rPh sb="6" eb="7">
      <t>チ</t>
    </rPh>
    <rPh sb="8" eb="9">
      <t>コト</t>
    </rPh>
    <rPh sb="10" eb="11">
      <t>トノ</t>
    </rPh>
    <phoneticPr fontId="3"/>
  </si>
  <si>
    <t>法人の所在地</t>
    <rPh sb="0" eb="2">
      <t>ホウジン</t>
    </rPh>
    <rPh sb="3" eb="6">
      <t>ショザイチ</t>
    </rPh>
    <phoneticPr fontId="3"/>
  </si>
  <si>
    <t>法人名</t>
    <rPh sb="0" eb="2">
      <t>ホウジン</t>
    </rPh>
    <rPh sb="2" eb="3">
      <t>メイ</t>
    </rPh>
    <phoneticPr fontId="3"/>
  </si>
  <si>
    <t>代表者職・氏名　　　　　　　　　　　　</t>
    <rPh sb="0" eb="3">
      <t>ダイヒョウシャ</t>
    </rPh>
    <rPh sb="3" eb="4">
      <t>ショク</t>
    </rPh>
    <rPh sb="5" eb="7">
      <t>シメイ</t>
    </rPh>
    <phoneticPr fontId="3"/>
  </si>
  <si>
    <t>令和７年度訪問看護ステーション代替職員（産休等）</t>
    <phoneticPr fontId="1"/>
  </si>
  <si>
    <t>記</t>
    <rPh sb="0" eb="1">
      <t>シル</t>
    </rPh>
    <phoneticPr fontId="3"/>
  </si>
  <si>
    <t>　　１　事業所の名称</t>
    <rPh sb="4" eb="7">
      <t>ジギョウショ</t>
    </rPh>
    <rPh sb="8" eb="10">
      <t>メイショウ</t>
    </rPh>
    <phoneticPr fontId="3"/>
  </si>
  <si>
    <t>（</t>
    <phoneticPr fontId="3"/>
  </si>
  <si>
    <t>）</t>
    <phoneticPr fontId="3"/>
  </si>
  <si>
    <t>　　２　補助交付金申請額</t>
    <rPh sb="4" eb="6">
      <t>ホジョ</t>
    </rPh>
    <rPh sb="6" eb="9">
      <t>コウフキン</t>
    </rPh>
    <rPh sb="9" eb="12">
      <t>シンセイガク</t>
    </rPh>
    <phoneticPr fontId="3"/>
  </si>
  <si>
    <t>金</t>
    <rPh sb="0" eb="1">
      <t>キン</t>
    </rPh>
    <phoneticPr fontId="3"/>
  </si>
  <si>
    <t>円</t>
    <rPh sb="0" eb="1">
      <t>エン</t>
    </rPh>
    <phoneticPr fontId="3"/>
  </si>
  <si>
    <t>　　３　所要額内訳</t>
    <rPh sb="4" eb="6">
      <t>ショヨウ</t>
    </rPh>
    <rPh sb="6" eb="7">
      <t>ガク</t>
    </rPh>
    <rPh sb="7" eb="9">
      <t>ウチワケ</t>
    </rPh>
    <phoneticPr fontId="3"/>
  </si>
  <si>
    <t>　　４　添付書類</t>
    <rPh sb="4" eb="6">
      <t>テンプ</t>
    </rPh>
    <rPh sb="6" eb="8">
      <t>ショルイ</t>
    </rPh>
    <phoneticPr fontId="3"/>
  </si>
  <si>
    <t>事務
担当者</t>
    <phoneticPr fontId="1"/>
  </si>
  <si>
    <t>氏　　名</t>
    <rPh sb="0" eb="1">
      <t>シ</t>
    </rPh>
    <rPh sb="3" eb="4">
      <t>ナ</t>
    </rPh>
    <phoneticPr fontId="3"/>
  </si>
  <si>
    <t>電話番号</t>
    <rPh sb="0" eb="2">
      <t>デンワ</t>
    </rPh>
    <rPh sb="2" eb="4">
      <t>バンゴウ</t>
    </rPh>
    <phoneticPr fontId="3"/>
  </si>
  <si>
    <t>メールアドレス</t>
    <phoneticPr fontId="3"/>
  </si>
  <si>
    <t>添付書類一覧</t>
    <rPh sb="0" eb="2">
      <t>テンプ</t>
    </rPh>
    <rPh sb="2" eb="4">
      <t>ショルイ</t>
    </rPh>
    <rPh sb="4" eb="6">
      <t>イチラン</t>
    </rPh>
    <phoneticPr fontId="1"/>
  </si>
  <si>
    <t>番号</t>
    <phoneticPr fontId="1"/>
  </si>
  <si>
    <t>書　類　名</t>
    <rPh sb="0" eb="1">
      <t>ショ</t>
    </rPh>
    <rPh sb="2" eb="3">
      <t>タグイ</t>
    </rPh>
    <rPh sb="4" eb="5">
      <t>メイ</t>
    </rPh>
    <phoneticPr fontId="1"/>
  </si>
  <si>
    <t>ﾁｪｯｸ欄</t>
    <phoneticPr fontId="1"/>
  </si>
  <si>
    <t>④</t>
    <phoneticPr fontId="1"/>
  </si>
  <si>
    <t>⑤</t>
    <phoneticPr fontId="1"/>
  </si>
  <si>
    <t>⑥</t>
    <phoneticPr fontId="1"/>
  </si>
  <si>
    <t>休業する看護職員の出勤簿等（写）</t>
    <phoneticPr fontId="1"/>
  </si>
  <si>
    <t>⑦</t>
    <phoneticPr fontId="1"/>
  </si>
  <si>
    <t>休業する看護職員の賃金台帳等（写）</t>
    <phoneticPr fontId="1"/>
  </si>
  <si>
    <t>⑧</t>
    <phoneticPr fontId="1"/>
  </si>
  <si>
    <t>名称</t>
    <rPh sb="0" eb="2">
      <t>メイショウ</t>
    </rPh>
    <phoneticPr fontId="3"/>
  </si>
  <si>
    <t>所在地</t>
    <rPh sb="0" eb="3">
      <t>ショザイチ</t>
    </rPh>
    <phoneticPr fontId="3"/>
  </si>
  <si>
    <t>管理者氏名</t>
    <rPh sb="0" eb="3">
      <t>カンリシャ</t>
    </rPh>
    <rPh sb="3" eb="5">
      <t>シメイ</t>
    </rPh>
    <phoneticPr fontId="3"/>
  </si>
  <si>
    <t>事業所番号</t>
    <rPh sb="0" eb="2">
      <t>ジギョウ</t>
    </rPh>
    <rPh sb="2" eb="3">
      <t>ショ</t>
    </rPh>
    <rPh sb="3" eb="5">
      <t>バンゴウ</t>
    </rPh>
    <phoneticPr fontId="3"/>
  </si>
  <si>
    <t>指定年月日</t>
    <rPh sb="0" eb="5">
      <t>シテイネンガッピ</t>
    </rPh>
    <phoneticPr fontId="3"/>
  </si>
  <si>
    <t>　　年　月　日</t>
    <rPh sb="2" eb="3">
      <t>ネン</t>
    </rPh>
    <rPh sb="4" eb="5">
      <t>ガツ</t>
    </rPh>
    <rPh sb="6" eb="7">
      <t>ニチ</t>
    </rPh>
    <phoneticPr fontId="1"/>
  </si>
  <si>
    <t>２　配置従業員数</t>
    <rPh sb="2" eb="4">
      <t>ハイチ</t>
    </rPh>
    <rPh sb="4" eb="7">
      <t>ジュウギョウイン</t>
    </rPh>
    <rPh sb="7" eb="8">
      <t>スウ</t>
    </rPh>
    <phoneticPr fontId="3"/>
  </si>
  <si>
    <t>（単位：人）</t>
    <rPh sb="1" eb="3">
      <t>タンイ</t>
    </rPh>
    <rPh sb="4" eb="5">
      <t>ニン</t>
    </rPh>
    <phoneticPr fontId="3"/>
  </si>
  <si>
    <t>保健師</t>
    <rPh sb="0" eb="3">
      <t>ホケンシ</t>
    </rPh>
    <phoneticPr fontId="3"/>
  </si>
  <si>
    <t>合計</t>
    <rPh sb="0" eb="2">
      <t>ゴウケイ</t>
    </rPh>
    <phoneticPr fontId="3"/>
  </si>
  <si>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</si>
  <si>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</si>
  <si>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</si>
  <si>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</si>
  <si>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
後の人数</t>
    <rPh sb="0" eb="2">
      <t>ジョウキン</t>
    </rPh>
    <rPh sb="2" eb="4">
      <t>カンサン</t>
    </rPh>
    <rPh sb="5" eb="6">
      <t>ゴ</t>
    </rPh>
    <rPh sb="7" eb="9">
      <t>ニンズウ</t>
    </rPh>
    <phoneticPr fontId="3"/>
  </si>
  <si>
    <t>３　利用者数</t>
    <rPh sb="2" eb="4">
      <t>リヨウ</t>
    </rPh>
    <rPh sb="4" eb="5">
      <t>シャ</t>
    </rPh>
    <rPh sb="5" eb="6">
      <t>スウ</t>
    </rPh>
    <phoneticPr fontId="1"/>
  </si>
  <si>
    <t>人</t>
    <rPh sb="0" eb="1">
      <t>ニン</t>
    </rPh>
    <phoneticPr fontId="1"/>
  </si>
  <si>
    <t>年</t>
    <rPh sb="0" eb="1">
      <t>ネン</t>
    </rPh>
    <phoneticPr fontId="1"/>
  </si>
  <si>
    <t>日現在：実人員）</t>
    <rPh sb="0" eb="1">
      <t>ニチ</t>
    </rPh>
    <rPh sb="1" eb="3">
      <t>ゲンザイ</t>
    </rPh>
    <rPh sb="4" eb="5">
      <t>ジツ</t>
    </rPh>
    <rPh sb="5" eb="7">
      <t>ジンイン</t>
    </rPh>
    <phoneticPr fontId="1"/>
  </si>
  <si>
    <t>４　休業取得予定</t>
    <rPh sb="2" eb="4">
      <t>キュウギョウ</t>
    </rPh>
    <rPh sb="4" eb="6">
      <t>シュトク</t>
    </rPh>
    <rPh sb="6" eb="8">
      <t>ヨテイ</t>
    </rPh>
    <phoneticPr fontId="3"/>
  </si>
  <si>
    <t>休業取得職員氏名</t>
    <rPh sb="0" eb="2">
      <t>キュウギョウ</t>
    </rPh>
    <rPh sb="2" eb="4">
      <t>シュトク</t>
    </rPh>
    <rPh sb="4" eb="6">
      <t>ショクイン</t>
    </rPh>
    <rPh sb="6" eb="8">
      <t>シメイ</t>
    </rPh>
    <phoneticPr fontId="1"/>
  </si>
  <si>
    <t>入職日</t>
    <rPh sb="0" eb="2">
      <t>ニュウショク</t>
    </rPh>
    <rPh sb="2" eb="3">
      <t>ビ</t>
    </rPh>
    <phoneticPr fontId="1"/>
  </si>
  <si>
    <t>　　年　　月　　日</t>
    <rPh sb="2" eb="3">
      <t>ネン</t>
    </rPh>
    <rPh sb="5" eb="6">
      <t>ガツ</t>
    </rPh>
    <rPh sb="8" eb="9">
      <t>ニチ</t>
    </rPh>
    <phoneticPr fontId="1"/>
  </si>
  <si>
    <t>職種</t>
    <rPh sb="0" eb="2">
      <t>ショクシュ</t>
    </rPh>
    <phoneticPr fontId="1"/>
  </si>
  <si>
    <t>勤務時間</t>
    <rPh sb="0" eb="2">
      <t>キンム</t>
    </rPh>
    <rPh sb="2" eb="4">
      <t>ジカン</t>
    </rPh>
    <phoneticPr fontId="1"/>
  </si>
  <si>
    <t>時</t>
    <rPh sb="0" eb="1">
      <t>ジ</t>
    </rPh>
    <phoneticPr fontId="1"/>
  </si>
  <si>
    <t>分</t>
    <rPh sb="0" eb="1">
      <t>フン</t>
    </rPh>
    <phoneticPr fontId="1"/>
  </si>
  <si>
    <t>時間勤務）</t>
    <rPh sb="0" eb="2">
      <t>ジカン</t>
    </rPh>
    <rPh sb="2" eb="4">
      <t>キンム</t>
    </rPh>
    <phoneticPr fontId="1"/>
  </si>
  <si>
    <t>出産（予定）日・子の出生日</t>
    <phoneticPr fontId="1"/>
  </si>
  <si>
    <t>被介護者の氏名</t>
    <phoneticPr fontId="1"/>
  </si>
  <si>
    <t>続柄</t>
    <rPh sb="0" eb="2">
      <t>ゾクガラ</t>
    </rPh>
    <phoneticPr fontId="1"/>
  </si>
  <si>
    <t>年齢（歳）</t>
    <rPh sb="0" eb="2">
      <t>ネンレイ</t>
    </rPh>
    <rPh sb="3" eb="4">
      <t>サイ</t>
    </rPh>
    <phoneticPr fontId="1"/>
  </si>
  <si>
    <t>産前産後休業取得（予定）期間</t>
    <rPh sb="0" eb="2">
      <t>サンゼン</t>
    </rPh>
    <rPh sb="2" eb="4">
      <t>サンゴ</t>
    </rPh>
    <rPh sb="4" eb="6">
      <t>キュウギョウ</t>
    </rPh>
    <rPh sb="6" eb="8">
      <t>シュトク</t>
    </rPh>
    <rPh sb="9" eb="11">
      <t>ヨテイ</t>
    </rPh>
    <rPh sb="12" eb="14">
      <t>キカン</t>
    </rPh>
    <phoneticPr fontId="1"/>
  </si>
  <si>
    <t>　　年　　月　　日　～　　　年　　月　　日</t>
    <rPh sb="14" eb="15">
      <t>ネン</t>
    </rPh>
    <rPh sb="17" eb="18">
      <t>ガツ</t>
    </rPh>
    <rPh sb="20" eb="21">
      <t>ニチ</t>
    </rPh>
    <phoneticPr fontId="1"/>
  </si>
  <si>
    <t>育児休業取得（予定）期間</t>
    <rPh sb="0" eb="2">
      <t>イクジ</t>
    </rPh>
    <rPh sb="2" eb="4">
      <t>キュウギョウ</t>
    </rPh>
    <rPh sb="4" eb="6">
      <t>シュトク</t>
    </rPh>
    <rPh sb="7" eb="9">
      <t>ヨテイ</t>
    </rPh>
    <rPh sb="10" eb="12">
      <t>キカン</t>
    </rPh>
    <phoneticPr fontId="1"/>
  </si>
  <si>
    <t>介護休業取得（予定）期間</t>
    <rPh sb="0" eb="2">
      <t>カイゴ</t>
    </rPh>
    <rPh sb="2" eb="4">
      <t>キュウギョウ</t>
    </rPh>
    <rPh sb="4" eb="6">
      <t>シュトク</t>
    </rPh>
    <rPh sb="7" eb="9">
      <t>ヨテイ</t>
    </rPh>
    <rPh sb="10" eb="12">
      <t>キカン</t>
    </rPh>
    <phoneticPr fontId="1"/>
  </si>
  <si>
    <t>介護休業取得形態</t>
    <rPh sb="0" eb="2">
      <t>カイゴ</t>
    </rPh>
    <rPh sb="2" eb="4">
      <t>キュウギョウ</t>
    </rPh>
    <rPh sb="4" eb="6">
      <t>シュトク</t>
    </rPh>
    <rPh sb="6" eb="8">
      <t>ケイタイ</t>
    </rPh>
    <phoneticPr fontId="1"/>
  </si>
  <si>
    <t>毎日</t>
    <rPh sb="0" eb="2">
      <t>マイニチ</t>
    </rPh>
    <phoneticPr fontId="1"/>
  </si>
  <si>
    <t>・</t>
    <phoneticPr fontId="1"/>
  </si>
  <si>
    <t>毎週</t>
    <rPh sb="0" eb="2">
      <t>マイシュウ</t>
    </rPh>
    <phoneticPr fontId="1"/>
  </si>
  <si>
    <t>（　　　　）</t>
    <phoneticPr fontId="1"/>
  </si>
  <si>
    <t>その他</t>
    <rPh sb="2" eb="3">
      <t>タ</t>
    </rPh>
    <phoneticPr fontId="1"/>
  </si>
  <si>
    <t>介護内容等</t>
    <rPh sb="0" eb="2">
      <t>カイゴ</t>
    </rPh>
    <rPh sb="2" eb="4">
      <t>ナイヨウ</t>
    </rPh>
    <rPh sb="4" eb="5">
      <t>トウ</t>
    </rPh>
    <phoneticPr fontId="1"/>
  </si>
  <si>
    <t>　</t>
    <phoneticPr fontId="1"/>
  </si>
  <si>
    <t>確保支援事業費補助金の実績報告について</t>
    <rPh sb="11" eb="15">
      <t>ジッセキホウコク</t>
    </rPh>
    <phoneticPr fontId="1"/>
  </si>
  <si>
    <t>第３号様式</t>
    <rPh sb="0" eb="1">
      <t>ダイ</t>
    </rPh>
    <rPh sb="2" eb="3">
      <t>ゴウ</t>
    </rPh>
    <rPh sb="3" eb="5">
      <t>ヨウシキ</t>
    </rPh>
    <phoneticPr fontId="3"/>
  </si>
  <si>
    <t>様式３、様式３－２及び様式３－３</t>
    <phoneticPr fontId="3"/>
  </si>
  <si>
    <t>別紙（第３号様式関係）のとおり</t>
    <phoneticPr fontId="1"/>
  </si>
  <si>
    <t>別紙（第３号様式関係）</t>
    <rPh sb="0" eb="2">
      <t>ベッシ</t>
    </rPh>
    <rPh sb="3" eb="4">
      <t>ダイ</t>
    </rPh>
    <rPh sb="5" eb="6">
      <t>ゴウ</t>
    </rPh>
    <rPh sb="6" eb="8">
      <t>ヨウシキ</t>
    </rPh>
    <rPh sb="8" eb="10">
      <t>カンケイ</t>
    </rPh>
    <phoneticPr fontId="1"/>
  </si>
  <si>
    <t>歳入歳出決算（見込）書（抄本）</t>
    <rPh sb="4" eb="6">
      <t>ケッサン</t>
    </rPh>
    <phoneticPr fontId="1"/>
  </si>
  <si>
    <t>休業する看護職員の産前産後休業、育児休業又は介護休業の取得申出書（写）</t>
    <phoneticPr fontId="1"/>
  </si>
  <si>
    <t>代替職員の出勤簿等（写）</t>
    <phoneticPr fontId="1"/>
  </si>
  <si>
    <t>代替職員の賃金台帳等（写）</t>
    <phoneticPr fontId="1"/>
  </si>
  <si>
    <t>派遣元からの毎月の請求書（写）　【代替職員が派遣労働者の場合】</t>
    <phoneticPr fontId="1"/>
  </si>
  <si>
    <t>定款又は寄付行為（写）　【交付申請時から変更があった場合】</t>
    <phoneticPr fontId="1"/>
  </si>
  <si>
    <t>第３号様式の２</t>
    <rPh sb="0" eb="1">
      <t>ダイ</t>
    </rPh>
    <rPh sb="2" eb="3">
      <t>ゴウ</t>
    </rPh>
    <rPh sb="3" eb="5">
      <t>ヨウシキ</t>
    </rPh>
    <phoneticPr fontId="3"/>
  </si>
  <si>
    <t>事　業　実　績　報　告　書</t>
    <rPh sb="0" eb="1">
      <t>コト</t>
    </rPh>
    <rPh sb="2" eb="3">
      <t>ゴウ</t>
    </rPh>
    <rPh sb="4" eb="5">
      <t>ジツ</t>
    </rPh>
    <rPh sb="6" eb="7">
      <t>イサオ</t>
    </rPh>
    <rPh sb="8" eb="9">
      <t>ホウ</t>
    </rPh>
    <rPh sb="10" eb="11">
      <t>コク</t>
    </rPh>
    <rPh sb="12" eb="13">
      <t>ショ</t>
    </rPh>
    <phoneticPr fontId="3"/>
  </si>
  <si>
    <t>１　訪問看護ステーションの名称、所在地、管理者及び事業者番号等</t>
    <rPh sb="2" eb="4">
      <t>ホウモン</t>
    </rPh>
    <rPh sb="4" eb="6">
      <t>カンゴ</t>
    </rPh>
    <rPh sb="13" eb="15">
      <t>メイショウ</t>
    </rPh>
    <rPh sb="16" eb="19">
      <t>ショザイチ</t>
    </rPh>
    <rPh sb="20" eb="23">
      <t>カンリシャ</t>
    </rPh>
    <rPh sb="23" eb="24">
      <t>オヨ</t>
    </rPh>
    <rPh sb="25" eb="28">
      <t>ジギョウシャ</t>
    </rPh>
    <rPh sb="28" eb="30">
      <t>バンゴウ</t>
    </rPh>
    <rPh sb="30" eb="31">
      <t>トウ</t>
    </rPh>
    <phoneticPr fontId="3"/>
  </si>
  <si>
    <t>※各休業の取得申出書等の写しを添付してください。</t>
    <phoneticPr fontId="1"/>
  </si>
  <si>
    <t>※小数点以下第１位までを記入してください（小数点以下第２位切捨て）。</t>
    <phoneticPr fontId="3"/>
  </si>
  <si>
    <t>東京都○○区○○町○丁目○番○号</t>
  </si>
  <si>
    <t>株式会社○○</t>
  </si>
  <si>
    <t>代表取締役　○○　○○</t>
  </si>
  <si>
    <t>令和７年〇〇月〇〇日</t>
    <rPh sb="0" eb="1">
      <t>レイ</t>
    </rPh>
    <rPh sb="1" eb="2">
      <t>ワ</t>
    </rPh>
    <rPh sb="3" eb="4">
      <t>ネン</t>
    </rPh>
    <rPh sb="6" eb="7">
      <t>ガツ</t>
    </rPh>
    <rPh sb="9" eb="10">
      <t>ニチ</t>
    </rPh>
    <phoneticPr fontId="3"/>
  </si>
  <si>
    <t>　令和○年○○月○○日付７福祉高在第○○○○号により交付決定を受けた令和７年度訪問看護ステーション代替職員（産休等）確保支援事業費補助金に係る実績報告について、下記の関係書類を添えて申請します。</t>
    <phoneticPr fontId="3"/>
  </si>
  <si>
    <t>　　　　年　　月　　日付　福祉高在第　　　　号により交付決定を受けた令和７年度訪問看護ステーション代替職員（産休等）確保支援事業費補助金に係る実績報告について、下記の関係書類を添えて申請します。</t>
    <phoneticPr fontId="3"/>
  </si>
  <si>
    <t>〇〇　○〇</t>
    <phoneticPr fontId="1"/>
  </si>
  <si>
    <t>03-1234-5678</t>
    <phoneticPr fontId="1"/>
  </si>
  <si>
    <t>*****＠***.ne.jp</t>
    <phoneticPr fontId="1"/>
  </si>
  <si>
    <t>✔</t>
  </si>
  <si>
    <t>-</t>
  </si>
  <si>
    <t>東京都○○区○○町○丁目○番○号</t>
    <phoneticPr fontId="1"/>
  </si>
  <si>
    <t>○○　○○</t>
    <phoneticPr fontId="1"/>
  </si>
  <si>
    <t>○○年○○月○○日</t>
    <rPh sb="2" eb="3">
      <t>ネン</t>
    </rPh>
    <rPh sb="5" eb="6">
      <t>ガツ</t>
    </rPh>
    <rPh sb="8" eb="9">
      <t>ヒ</t>
    </rPh>
    <phoneticPr fontId="1"/>
  </si>
  <si>
    <t>○○○</t>
    <phoneticPr fontId="1"/>
  </si>
  <si>
    <t>令和7</t>
    <rPh sb="0" eb="2">
      <t>レイワ</t>
    </rPh>
    <phoneticPr fontId="1"/>
  </si>
  <si>
    <t>○○</t>
    <phoneticPr fontId="1"/>
  </si>
  <si>
    <t>令和７年８月３１日　～　　令和８年7月4日</t>
    <rPh sb="0" eb="2">
      <t>レイワ</t>
    </rPh>
    <rPh sb="3" eb="4">
      <t>ネン</t>
    </rPh>
    <rPh sb="5" eb="6">
      <t>ガツ</t>
    </rPh>
    <rPh sb="8" eb="9">
      <t>ニチ</t>
    </rPh>
    <rPh sb="13" eb="15">
      <t>レイワ</t>
    </rPh>
    <rPh sb="16" eb="17">
      <t>ネン</t>
    </rPh>
    <rPh sb="18" eb="19">
      <t>ガツ</t>
    </rPh>
    <rPh sb="20" eb="21">
      <t>ニチ</t>
    </rPh>
    <phoneticPr fontId="1"/>
  </si>
  <si>
    <t>令和７年5月2５日　～　令和７年8月30日</t>
    <rPh sb="0" eb="2">
      <t>レイワ</t>
    </rPh>
    <rPh sb="3" eb="4">
      <t>ネン</t>
    </rPh>
    <rPh sb="5" eb="6">
      <t>ガツ</t>
    </rPh>
    <rPh sb="8" eb="9">
      <t>ニチ</t>
    </rPh>
    <rPh sb="12" eb="14">
      <t>レイワ</t>
    </rPh>
    <rPh sb="15" eb="16">
      <t>ネン</t>
    </rPh>
    <rPh sb="17" eb="18">
      <t>ガツ</t>
    </rPh>
    <rPh sb="20" eb="21">
      <t>ニチ</t>
    </rPh>
    <phoneticPr fontId="1"/>
  </si>
  <si>
    <t>交付決定額</t>
    <rPh sb="0" eb="2">
      <t>コウフ</t>
    </rPh>
    <rPh sb="2" eb="4">
      <t>ケッテイ</t>
    </rPh>
    <rPh sb="4" eb="5">
      <t>ガク</t>
    </rPh>
    <phoneticPr fontId="1"/>
  </si>
  <si>
    <t>（G）</t>
    <phoneticPr fontId="1"/>
  </si>
  <si>
    <t>（H）</t>
    <phoneticPr fontId="5"/>
  </si>
  <si>
    <t>助産師</t>
    <rPh sb="0" eb="3">
      <t>ジョサンシ</t>
    </rPh>
    <phoneticPr fontId="3"/>
  </si>
  <si>
    <t>看護師</t>
    <rPh sb="0" eb="2">
      <t>カンゴ</t>
    </rPh>
    <rPh sb="2" eb="3">
      <t>シ</t>
    </rPh>
    <phoneticPr fontId="3"/>
  </si>
  <si>
    <t>准看護師</t>
    <rPh sb="0" eb="4">
      <t>ジュンカンゴシ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</si>
</sst>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Red]\(#,##0\)"/>
    <numFmt numFmtId="177" formatCode="#,##0_ "/>
    <numFmt numFmtId="178" formatCode="0.0_ "/>
    <numFmt numFmtId="179" formatCode="#,##0.0_ "/>
    <numFmt numFmtId="180" formatCode="#,###&quot;円/ｈ&quot;"/>
    <numFmt numFmtId="181" formatCode="[$-411]ggge&quot;年&quot;m&quot;月&quot;d&quot;日&quot;;@"/>
    <numFmt numFmtId="182" formatCode="0_ "/>
    <numFmt numFmtId="183" formatCode="#,##0.0"/>
    <numFmt numFmtId="184" formatCode="#,###.0&quot;時間&quot;"/>
    <numFmt numFmtId="185" formatCode="#,###&quot;時間&quot;"/>
    <numFmt numFmtId="186" formatCode="###&quot;時&quot;&quot;間&quot;"/>
    <numFmt numFmtId="187" formatCode="##,###&quot;円&quot;"/>
    <numFmt numFmtId="188" formatCode="#,###,###&quot;円&quot;"/>
    <numFmt numFmtId="189" formatCode="0&quot;円&quot;"/>
    <numFmt numFmtId="190" formatCode="#,##0;&quot;△ &quot;#,##0"/>
    <numFmt numFmtId="191" formatCode="\(#,##0.00&quot;時&quot;&quot;間&quot;&quot;勤&quot;&quot;務&quot;\);\(&quot;△ &quot;#,##0.00&quot;時&quot;&quot;間&quot;&quot;勤&quot;&quot;務&quot;\)"/>
    <numFmt numFmtId="192" formatCode="0_);[Red]\(0\)"/>
    <numFmt numFmtId="193" formatCode="#,##0.0;&quot;△ &quot;#,##0.0"/>
    <numFmt numFmtId="194" formatCode="0;&quot;△ &quot;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2"/>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1"/>
      <color theme="1"/>
      <name val="HG丸ｺﾞｼｯｸM-PRO"/>
      <family val="3"/>
      <charset val="128"/>
    </font>
    <font>
      <sz val="14"/>
      <name val="HG丸ｺﾞｼｯｸM-PRO"/>
      <family val="3"/>
      <charset val="128"/>
    </font>
    <font>
      <sz val="11"/>
      <color rgb="FFFF0000"/>
      <name val="HG丸ｺﾞｼｯｸM-PRO"/>
      <family val="3"/>
      <charset val="128"/>
    </font>
    <font>
      <b/>
      <sz val="11"/>
      <name val="HG丸ｺﾞｼｯｸM-PRO"/>
      <family val="3"/>
      <charset val="128"/>
    </font>
    <font>
      <sz val="10"/>
      <name val="HG丸ｺﾞｼｯｸM-PRO"/>
      <family val="3"/>
      <charset val="128"/>
    </font>
    <font>
      <u/>
      <sz val="10"/>
      <name val="HG丸ｺﾞｼｯｸM-PRO"/>
      <family val="3"/>
      <charset val="128"/>
    </font>
    <font>
      <b/>
      <sz val="11"/>
      <color rgb="FFFF0000"/>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2"/>
      <color rgb="FFFF0000"/>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10.5"/>
      <name val="HG丸ｺﾞｼｯｸM-PRO"/>
      <family val="3"/>
      <charset val="128"/>
    </font>
    <font>
      <b/>
      <sz val="11"/>
      <color theme="1"/>
      <name val="Meiryo UI"/>
      <family val="3"/>
      <charset val="128"/>
    </font>
  </fonts>
  <fills count="5">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s>
  <borders count="7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top style="double">
        <color auto="1"/>
      </top>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hair">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double">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hair">
        <color auto="1"/>
      </bottom>
      <diagonal/>
    </border>
    <border>
      <left style="thin">
        <color auto="1"/>
      </left>
      <right/>
      <top/>
      <bottom style="double">
        <color auto="1"/>
      </bottom>
      <diagonal/>
    </border>
    <border>
      <left/>
      <right style="thin">
        <color auto="1"/>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top/>
      <bottom style="double">
        <color auto="1"/>
      </bottom>
      <diagonal/>
    </border>
    <border>
      <left/>
      <right style="hair">
        <color auto="1"/>
      </right>
      <top style="double">
        <color auto="1"/>
      </top>
      <bottom/>
      <diagonal/>
    </border>
    <border>
      <left style="hair">
        <color auto="1"/>
      </left>
      <right/>
      <top style="double">
        <color auto="1"/>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auto="1"/>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38" fontId="6" fillId="0" borderId="0" applyFont="0" applyFill="0" applyBorder="0" applyAlignment="0" applyProtection="0">
      <alignment vertical="center"/>
    </xf>
    <xf numFmtId="0" fontId="4" fillId="0" borderId="0">
      <alignment vertical="center"/>
    </xf>
  </cellStyleXfs>
  <cellXfs count="741">
    <xf numFmtId="0" fontId="0" fillId="0" borderId="0" xfId="0">
      <alignment vertical="center"/>
    </xf>
    <xf numFmtId="0" fontId="8" fillId="0" borderId="0" xfId="2" applyFont="1">
      <alignment vertical="center"/>
    </xf>
    <xf numFmtId="0" fontId="8" fillId="0" borderId="0" xfId="1" applyFont="1">
      <alignment vertical="center"/>
    </xf>
    <xf numFmtId="0" fontId="12" fillId="0" borderId="0" xfId="2" applyFont="1">
      <alignment vertical="center"/>
    </xf>
    <xf numFmtId="49" fontId="8" fillId="0" borderId="0" xfId="2" applyNumberFormat="1" applyFont="1">
      <alignment vertical="center"/>
    </xf>
    <xf numFmtId="0" fontId="8" fillId="0" borderId="0" xfId="2" applyFont="1" applyAlignment="1">
      <alignment horizontal="center" vertical="center"/>
    </xf>
    <xf numFmtId="0" fontId="8" fillId="0" borderId="0" xfId="2" applyFont="1" applyAlignment="1">
      <alignment horizontal="right"/>
    </xf>
    <xf numFmtId="0" fontId="8" fillId="0" borderId="0" xfId="2" applyFont="1" applyAlignment="1">
      <alignment vertical="center" shrinkToFit="1"/>
    </xf>
    <xf numFmtId="0" fontId="8" fillId="0" borderId="0" xfId="1" applyFont="1" applyAlignment="1">
      <alignment vertical="center" shrinkToFit="1"/>
    </xf>
    <xf numFmtId="0" fontId="8" fillId="0" borderId="5" xfId="2" applyFont="1" applyBorder="1">
      <alignment vertical="center"/>
    </xf>
    <xf numFmtId="0" fontId="8" fillId="0" borderId="5" xfId="2" applyFont="1" applyBorder="1" applyAlignment="1">
      <alignment vertical="center" shrinkToFit="1"/>
    </xf>
    <xf numFmtId="0" fontId="8" fillId="0" borderId="0" xfId="2" applyFont="1" applyAlignment="1">
      <alignment horizontal="center" vertical="center" shrinkToFit="1"/>
    </xf>
    <xf numFmtId="179" fontId="8" fillId="0" borderId="0" xfId="1" applyNumberFormat="1" applyFont="1" applyAlignment="1">
      <alignment horizontal="left" vertical="center" shrinkToFit="1"/>
    </xf>
    <xf numFmtId="0" fontId="8" fillId="0" borderId="0" xfId="1" applyFont="1" applyAlignment="1">
      <alignment horizontal="center" vertical="center" shrinkToFit="1"/>
    </xf>
    <xf numFmtId="0" fontId="8" fillId="0" borderId="2" xfId="1" applyFont="1" applyBorder="1" applyAlignment="1">
      <alignment vertical="center" shrinkToFit="1"/>
    </xf>
    <xf numFmtId="0" fontId="8" fillId="0" borderId="0" xfId="1" applyFont="1" applyAlignment="1">
      <alignment horizontal="left" vertical="center" shrinkToFit="1"/>
    </xf>
    <xf numFmtId="0" fontId="10" fillId="0" borderId="0" xfId="1" applyFont="1" applyAlignment="1">
      <alignment horizontal="left" vertical="center"/>
    </xf>
    <xf numFmtId="179" fontId="9" fillId="0" borderId="2" xfId="1" applyNumberFormat="1" applyFont="1" applyBorder="1" applyAlignment="1">
      <alignment vertical="center" shrinkToFit="1"/>
    </xf>
    <xf numFmtId="179" fontId="8" fillId="0" borderId="0" xfId="1" applyNumberFormat="1" applyFont="1" applyAlignment="1">
      <alignment vertical="center" shrinkToFit="1"/>
    </xf>
    <xf numFmtId="3" fontId="8" fillId="0" borderId="0" xfId="1" applyNumberFormat="1" applyFont="1" applyAlignment="1">
      <alignment vertical="center" shrinkToFit="1"/>
    </xf>
    <xf numFmtId="0" fontId="8" fillId="0" borderId="0" xfId="1" applyFont="1" applyAlignment="1">
      <alignment horizontal="right" vertical="center" shrinkToFit="1"/>
    </xf>
    <xf numFmtId="0" fontId="12" fillId="0" borderId="0" xfId="2" applyFont="1" applyAlignment="1">
      <alignment horizontal="center" vertical="center"/>
    </xf>
    <xf numFmtId="0" fontId="8" fillId="0" borderId="0" xfId="2" applyFont="1" applyAlignment="1">
      <alignment horizontal="left" vertical="center"/>
    </xf>
    <xf numFmtId="0" fontId="8" fillId="0" borderId="5" xfId="2" applyFont="1" applyBorder="1" applyAlignment="1">
      <alignment horizontal="left" vertical="center"/>
    </xf>
    <xf numFmtId="0" fontId="10" fillId="0" borderId="0" xfId="2" applyFont="1">
      <alignment vertical="center"/>
    </xf>
    <xf numFmtId="0" fontId="10" fillId="0" borderId="0" xfId="2" applyFont="1" applyAlignment="1">
      <alignment horizontal="right" vertical="center"/>
    </xf>
    <xf numFmtId="0" fontId="8" fillId="0" borderId="0" xfId="0" applyFont="1" applyAlignment="1">
      <alignment horizontal="left" vertical="center"/>
    </xf>
    <xf numFmtId="38" fontId="8" fillId="0" borderId="2" xfId="4" applyFont="1" applyFill="1" applyBorder="1" applyAlignment="1">
      <alignment horizontal="right" vertical="center"/>
    </xf>
    <xf numFmtId="38" fontId="8" fillId="0" borderId="3" xfId="4" applyFont="1" applyFill="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top"/>
    </xf>
    <xf numFmtId="0" fontId="9" fillId="0" borderId="0" xfId="0" applyFont="1" applyAlignment="1">
      <alignment horizontal="left" vertical="top"/>
    </xf>
    <xf numFmtId="0" fontId="8" fillId="0" borderId="0" xfId="0" applyFont="1">
      <alignment vertical="center"/>
    </xf>
    <xf numFmtId="0" fontId="9" fillId="0" borderId="0" xfId="0" applyFont="1" applyAlignment="1">
      <alignment vertical="top" wrapText="1"/>
    </xf>
    <xf numFmtId="0" fontId="9" fillId="0" borderId="0" xfId="0" applyFont="1" applyAlignment="1">
      <alignment vertical="top"/>
    </xf>
    <xf numFmtId="0" fontId="14" fillId="0" borderId="0" xfId="0" applyFont="1" applyAlignment="1">
      <alignment horizontal="left" vertical="center"/>
    </xf>
    <xf numFmtId="49" fontId="8" fillId="0" borderId="0" xfId="2" applyNumberFormat="1" applyFont="1" applyAlignment="1">
      <alignment horizontal="left" vertical="center"/>
    </xf>
    <xf numFmtId="49" fontId="8" fillId="0" borderId="0" xfId="1" applyNumberFormat="1" applyFont="1" applyAlignment="1">
      <alignment horizontal="left" vertical="center"/>
    </xf>
    <xf numFmtId="49" fontId="8" fillId="0" borderId="0" xfId="1" applyNumberFormat="1" applyFont="1" applyAlignment="1">
      <alignment horizontal="center" vertical="center"/>
    </xf>
    <xf numFmtId="49" fontId="8" fillId="0" borderId="0" xfId="1" applyNumberFormat="1" applyFont="1">
      <alignment vertical="center"/>
    </xf>
    <xf numFmtId="49" fontId="15" fillId="0" borderId="15" xfId="0" applyNumberFormat="1" applyFont="1" applyBorder="1" applyAlignment="1">
      <alignment vertical="center" shrinkToFit="1"/>
    </xf>
    <xf numFmtId="0" fontId="8" fillId="0" borderId="8" xfId="0" applyFont="1" applyBorder="1" applyAlignment="1">
      <alignment horizontal="center" vertical="center" shrinkToFit="1"/>
    </xf>
    <xf numFmtId="0" fontId="8" fillId="0" borderId="2" xfId="0" applyFont="1" applyBorder="1" applyAlignment="1">
      <alignment horizontal="center" vertical="center"/>
    </xf>
    <xf numFmtId="0" fontId="18" fillId="2" borderId="7" xfId="0" applyFont="1" applyFill="1" applyBorder="1" applyAlignment="1">
      <alignment vertical="center" shrinkToFit="1"/>
    </xf>
    <xf numFmtId="0" fontId="18" fillId="2" borderId="15" xfId="0" applyFont="1" applyFill="1" applyBorder="1" applyAlignment="1">
      <alignment vertical="center" shrinkToFit="1"/>
    </xf>
    <xf numFmtId="0" fontId="18" fillId="2" borderId="8" xfId="0" applyFont="1" applyFill="1" applyBorder="1" applyAlignment="1">
      <alignment vertical="center" shrinkToFit="1"/>
    </xf>
    <xf numFmtId="0" fontId="9" fillId="0" borderId="15" xfId="0" applyFont="1" applyBorder="1" applyAlignment="1">
      <alignment vertical="center" shrinkToFit="1"/>
    </xf>
    <xf numFmtId="49" fontId="9" fillId="0" borderId="15" xfId="0" applyNumberFormat="1" applyFont="1" applyBorder="1" applyAlignment="1">
      <alignment vertical="center" shrinkToFit="1"/>
    </xf>
    <xf numFmtId="49" fontId="8" fillId="0" borderId="0" xfId="2" applyNumberFormat="1" applyFont="1" applyAlignment="1">
      <alignment horizontal="center" vertical="center" shrinkToFit="1"/>
    </xf>
    <xf numFmtId="49" fontId="8" fillId="0" borderId="5" xfId="1" applyNumberFormat="1" applyFont="1" applyBorder="1" applyAlignment="1">
      <alignment horizontal="right" vertical="center" shrinkToFit="1"/>
    </xf>
    <xf numFmtId="0" fontId="11" fillId="0" borderId="0" xfId="0" applyFont="1" applyAlignment="1">
      <alignment horizontal="left" vertical="center"/>
    </xf>
    <xf numFmtId="0" fontId="21" fillId="3" borderId="0" xfId="1" applyFont="1" applyFill="1">
      <alignment vertical="center"/>
    </xf>
    <xf numFmtId="0" fontId="2" fillId="3" borderId="0" xfId="1" applyFill="1">
      <alignment vertical="center"/>
    </xf>
    <xf numFmtId="0" fontId="23" fillId="3" borderId="0" xfId="1" applyFont="1" applyFill="1">
      <alignment vertical="center"/>
    </xf>
    <xf numFmtId="0" fontId="21" fillId="3" borderId="0" xfId="1" applyFont="1" applyFill="1" applyAlignment="1">
      <alignment horizontal="right" vertical="center"/>
    </xf>
    <xf numFmtId="0" fontId="21" fillId="3" borderId="10" xfId="5" applyFont="1" applyFill="1" applyBorder="1" applyAlignment="1">
      <alignment horizontal="center" vertical="center"/>
    </xf>
    <xf numFmtId="0" fontId="24" fillId="3" borderId="10" xfId="5" applyFont="1" applyFill="1" applyBorder="1" applyAlignment="1">
      <alignment vertical="center" wrapText="1"/>
    </xf>
    <xf numFmtId="177" fontId="24" fillId="3" borderId="10" xfId="5" applyNumberFormat="1" applyFont="1" applyFill="1" applyBorder="1" applyAlignment="1">
      <alignment horizontal="right" vertical="center"/>
    </xf>
    <xf numFmtId="0" fontId="2" fillId="3" borderId="10" xfId="1" applyFill="1" applyBorder="1">
      <alignment vertical="center"/>
    </xf>
    <xf numFmtId="0" fontId="24" fillId="3" borderId="10" xfId="5" applyFont="1" applyFill="1" applyBorder="1">
      <alignment vertical="center"/>
    </xf>
    <xf numFmtId="0" fontId="24" fillId="3" borderId="10" xfId="1" applyFont="1" applyFill="1" applyBorder="1">
      <alignment vertical="center"/>
    </xf>
    <xf numFmtId="177" fontId="24" fillId="3" borderId="10" xfId="1" applyNumberFormat="1" applyFont="1" applyFill="1" applyBorder="1" applyAlignment="1">
      <alignment horizontal="right" vertical="center"/>
    </xf>
    <xf numFmtId="0" fontId="21" fillId="3" borderId="7" xfId="5" applyFont="1" applyFill="1" applyBorder="1">
      <alignment vertical="center"/>
    </xf>
    <xf numFmtId="0" fontId="21" fillId="3" borderId="15" xfId="5" applyFont="1" applyFill="1" applyBorder="1" applyAlignment="1">
      <alignment horizontal="right" vertical="center"/>
    </xf>
    <xf numFmtId="189" fontId="24" fillId="3" borderId="15" xfId="5" applyNumberFormat="1" applyFont="1" applyFill="1" applyBorder="1" applyAlignment="1">
      <alignment horizontal="center" vertical="center"/>
    </xf>
    <xf numFmtId="0" fontId="21" fillId="3" borderId="8" xfId="5" applyFont="1" applyFill="1" applyBorder="1">
      <alignment vertical="center"/>
    </xf>
    <xf numFmtId="0" fontId="21" fillId="3" borderId="0" xfId="5" applyFont="1" applyFill="1">
      <alignment vertical="center"/>
    </xf>
    <xf numFmtId="0" fontId="4" fillId="3" borderId="0" xfId="5" applyFill="1">
      <alignment vertical="center"/>
    </xf>
    <xf numFmtId="0" fontId="8" fillId="0" borderId="0" xfId="1" applyFont="1" applyAlignment="1">
      <alignment horizontal="center" vertical="center"/>
    </xf>
    <xf numFmtId="0" fontId="0" fillId="2" borderId="0" xfId="0" applyFill="1" applyAlignment="1">
      <alignment vertical="center" wrapText="1"/>
    </xf>
    <xf numFmtId="0" fontId="21" fillId="0" borderId="0" xfId="1" applyFont="1">
      <alignment vertical="center"/>
    </xf>
    <xf numFmtId="0" fontId="21" fillId="0" borderId="0" xfId="1" applyFont="1" applyAlignment="1">
      <alignment horizontal="right" vertical="center"/>
    </xf>
    <xf numFmtId="0" fontId="21" fillId="0" borderId="0" xfId="1" applyFont="1" applyAlignment="1">
      <alignment horizontal="center" vertical="center"/>
    </xf>
    <xf numFmtId="0" fontId="21" fillId="0" borderId="0" xfId="1" applyFont="1" applyAlignment="1">
      <alignment vertical="center" shrinkToFit="1"/>
    </xf>
    <xf numFmtId="0" fontId="21" fillId="0" borderId="0" xfId="1" applyFont="1" applyAlignment="1">
      <alignment vertical="center" wrapText="1"/>
    </xf>
    <xf numFmtId="0" fontId="21" fillId="0" borderId="0" xfId="1" applyFont="1" applyAlignment="1">
      <alignment horizontal="left" vertical="center"/>
    </xf>
    <xf numFmtId="177" fontId="21" fillId="0" borderId="0" xfId="1" applyNumberFormat="1" applyFont="1">
      <alignment vertical="center"/>
    </xf>
    <xf numFmtId="0" fontId="21" fillId="0" borderId="13" xfId="1" applyFont="1" applyBorder="1" applyAlignment="1">
      <alignment vertical="center" wrapText="1"/>
    </xf>
    <xf numFmtId="0" fontId="7" fillId="0" borderId="0" xfId="1" applyFont="1">
      <alignment vertical="center"/>
    </xf>
    <xf numFmtId="0" fontId="25" fillId="0" borderId="0" xfId="1" applyFont="1">
      <alignment vertical="center"/>
    </xf>
    <xf numFmtId="190" fontId="8" fillId="0" borderId="0" xfId="1" applyNumberFormat="1" applyFont="1" applyAlignment="1">
      <alignment horizontal="center" vertical="center"/>
    </xf>
    <xf numFmtId="0" fontId="8" fillId="0" borderId="7" xfId="1" applyFont="1" applyBorder="1" applyAlignment="1">
      <alignment vertical="center" wrapText="1"/>
    </xf>
    <xf numFmtId="0" fontId="8" fillId="0" borderId="15" xfId="1" applyFont="1" applyBorder="1" applyAlignment="1">
      <alignment vertical="center" wrapText="1"/>
    </xf>
    <xf numFmtId="192" fontId="8" fillId="0" borderId="15" xfId="1" applyNumberFormat="1" applyFont="1" applyBorder="1" applyAlignment="1">
      <alignment vertical="center" wrapText="1"/>
    </xf>
    <xf numFmtId="0" fontId="15" fillId="0" borderId="15" xfId="1" applyFont="1" applyBorder="1" applyAlignment="1">
      <alignment vertical="center" wrapText="1"/>
    </xf>
    <xf numFmtId="0" fontId="4" fillId="0" borderId="0" xfId="5">
      <alignment vertical="center"/>
    </xf>
    <xf numFmtId="0" fontId="21" fillId="0" borderId="0" xfId="5" applyFont="1">
      <alignment vertical="center"/>
    </xf>
    <xf numFmtId="177" fontId="26" fillId="3" borderId="10" xfId="5" applyNumberFormat="1" applyFont="1" applyFill="1" applyBorder="1" applyAlignment="1">
      <alignment horizontal="right" vertical="center"/>
    </xf>
    <xf numFmtId="0" fontId="21" fillId="0" borderId="0" xfId="1" applyFont="1" applyAlignment="1">
      <alignment horizontal="right" vertical="center"/>
    </xf>
    <xf numFmtId="0" fontId="21" fillId="2" borderId="0" xfId="1" applyFont="1" applyFill="1" applyAlignment="1">
      <alignment horizontal="right" vertical="center" shrinkToFit="1"/>
    </xf>
    <xf numFmtId="0" fontId="21" fillId="2" borderId="0" xfId="1" applyFont="1" applyFill="1" applyAlignment="1">
      <alignment vertical="center" shrinkToFit="1"/>
    </xf>
    <xf numFmtId="0" fontId="21" fillId="0" borderId="10" xfId="1" applyFont="1" applyBorder="1" applyAlignment="1">
      <alignment horizontal="center" vertical="center" shrinkToFit="1"/>
    </xf>
    <xf numFmtId="0" fontId="21" fillId="2" borderId="10" xfId="1" applyFont="1" applyFill="1" applyBorder="1" applyAlignment="1">
      <alignment horizontal="center" vertical="center" shrinkToFit="1"/>
    </xf>
    <xf numFmtId="0" fontId="21" fillId="0" borderId="0" xfId="1" applyFont="1">
      <alignment vertical="center"/>
    </xf>
    <xf numFmtId="0" fontId="21" fillId="0" borderId="0" xfId="1" applyFont="1" applyAlignment="1">
      <alignment vertical="center" wrapText="1"/>
    </xf>
    <xf numFmtId="0" fontId="21" fillId="0" borderId="0" xfId="1" applyFont="1" applyAlignment="1">
      <alignment horizontal="center" vertical="center"/>
    </xf>
    <xf numFmtId="177" fontId="21" fillId="0" borderId="0" xfId="1" applyNumberFormat="1" applyFont="1" applyAlignment="1">
      <alignment horizontal="center" vertical="center"/>
    </xf>
    <xf numFmtId="190" fontId="21" fillId="0" borderId="5" xfId="1" applyNumberFormat="1" applyFont="1" applyBorder="1" applyAlignment="1">
      <alignment horizontal="center" vertical="center"/>
    </xf>
    <xf numFmtId="0" fontId="21" fillId="0" borderId="1"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0" xfId="1" applyFont="1" applyAlignment="1">
      <alignment horizontal="center" vertical="center" wrapText="1"/>
    </xf>
    <xf numFmtId="0" fontId="21" fillId="0" borderId="1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xf>
    <xf numFmtId="0" fontId="21" fillId="0" borderId="15" xfId="1" applyFont="1" applyBorder="1" applyAlignment="1">
      <alignment horizontal="center" vertical="center"/>
    </xf>
    <xf numFmtId="0" fontId="21" fillId="0" borderId="8" xfId="1" applyFont="1" applyBorder="1" applyAlignment="1">
      <alignment horizontal="center" vertical="center"/>
    </xf>
    <xf numFmtId="0" fontId="21" fillId="4" borderId="1" xfId="1" applyFont="1" applyFill="1" applyBorder="1" applyAlignment="1">
      <alignment horizontal="center" vertical="center"/>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1" fillId="4" borderId="14" xfId="1" applyFont="1" applyFill="1" applyBorder="1" applyAlignment="1">
      <alignment horizontal="center" vertical="center"/>
    </xf>
    <xf numFmtId="0" fontId="21" fillId="4" borderId="0" xfId="1" applyFont="1" applyFill="1" applyAlignment="1">
      <alignment horizontal="center" vertical="center"/>
    </xf>
    <xf numFmtId="0" fontId="21" fillId="4" borderId="13" xfId="1" applyFont="1" applyFill="1" applyBorder="1" applyAlignment="1">
      <alignment horizontal="center" vertical="center"/>
    </xf>
    <xf numFmtId="0" fontId="21" fillId="4" borderId="4" xfId="1" applyFont="1" applyFill="1" applyBorder="1" applyAlignment="1">
      <alignment horizontal="center" vertical="center"/>
    </xf>
    <xf numFmtId="0" fontId="21" fillId="4" borderId="5" xfId="1" applyFont="1" applyFill="1" applyBorder="1" applyAlignment="1">
      <alignment horizontal="center" vertical="center"/>
    </xf>
    <xf numFmtId="0" fontId="21" fillId="4" borderId="6" xfId="1" applyFont="1" applyFill="1" applyBorder="1" applyAlignment="1">
      <alignment horizontal="center" vertical="center"/>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14" xfId="1" applyFont="1" applyBorder="1" applyAlignment="1">
      <alignment horizontal="center" vertical="center"/>
    </xf>
    <xf numFmtId="0" fontId="21" fillId="0" borderId="1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1" fillId="0" borderId="1" xfId="1" applyFont="1" applyBorder="1">
      <alignment vertical="center"/>
    </xf>
    <xf numFmtId="0" fontId="21" fillId="0" borderId="2" xfId="1" applyFont="1" applyBorder="1">
      <alignment vertical="center"/>
    </xf>
    <xf numFmtId="0" fontId="21" fillId="0" borderId="3" xfId="1" applyFont="1" applyBorder="1">
      <alignment vertical="center"/>
    </xf>
    <xf numFmtId="0" fontId="21" fillId="0" borderId="14" xfId="1" applyFont="1" applyBorder="1">
      <alignment vertical="center"/>
    </xf>
    <xf numFmtId="0" fontId="21" fillId="0" borderId="13" xfId="1" applyFont="1" applyBorder="1">
      <alignment vertical="center"/>
    </xf>
    <xf numFmtId="0" fontId="21" fillId="0" borderId="4" xfId="1" applyFont="1" applyBorder="1">
      <alignment vertical="center"/>
    </xf>
    <xf numFmtId="0" fontId="21" fillId="0" borderId="5" xfId="1" applyFont="1" applyBorder="1">
      <alignment vertical="center"/>
    </xf>
    <xf numFmtId="0" fontId="21" fillId="0" borderId="6" xfId="1" applyFont="1" applyBorder="1">
      <alignment vertical="center"/>
    </xf>
    <xf numFmtId="0" fontId="21" fillId="0" borderId="1" xfId="1" applyFont="1" applyBorder="1" applyAlignment="1">
      <alignment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14" xfId="1" applyFont="1" applyBorder="1" applyAlignment="1">
      <alignment vertical="center" wrapText="1"/>
    </xf>
    <xf numFmtId="0" fontId="21" fillId="0" borderId="13" xfId="1" applyFont="1" applyBorder="1" applyAlignment="1">
      <alignment vertical="center" wrapText="1"/>
    </xf>
    <xf numFmtId="0" fontId="21" fillId="0" borderId="4" xfId="1" applyFont="1" applyBorder="1" applyAlignment="1">
      <alignment vertical="center" wrapText="1"/>
    </xf>
    <xf numFmtId="0" fontId="21" fillId="0" borderId="5" xfId="1" applyFont="1" applyBorder="1" applyAlignment="1">
      <alignment vertical="center" wrapText="1"/>
    </xf>
    <xf numFmtId="0" fontId="21" fillId="0" borderId="6" xfId="1" applyFont="1" applyBorder="1" applyAlignment="1">
      <alignment vertical="center" wrapText="1"/>
    </xf>
    <xf numFmtId="0" fontId="8" fillId="0" borderId="10" xfId="1" applyFont="1" applyBorder="1" applyAlignment="1">
      <alignment horizontal="center" vertical="center"/>
    </xf>
    <xf numFmtId="0" fontId="8" fillId="2" borderId="10" xfId="1" applyFont="1" applyFill="1" applyBorder="1" applyAlignment="1">
      <alignment horizontal="center" vertical="center"/>
    </xf>
    <xf numFmtId="0" fontId="8" fillId="0" borderId="7" xfId="1" applyFont="1" applyBorder="1" applyAlignment="1">
      <alignment horizontal="center" vertical="center"/>
    </xf>
    <xf numFmtId="0" fontId="8" fillId="0" borderId="15" xfId="1" applyFont="1" applyBorder="1" applyAlignment="1">
      <alignment horizontal="center" vertical="center"/>
    </xf>
    <xf numFmtId="0" fontId="8" fillId="0" borderId="8" xfId="1" applyFont="1" applyBorder="1" applyAlignment="1">
      <alignment horizontal="center" vertical="center"/>
    </xf>
    <xf numFmtId="182" fontId="8" fillId="2" borderId="7" xfId="1" applyNumberFormat="1" applyFont="1" applyFill="1" applyBorder="1" applyAlignment="1">
      <alignment horizontal="center" vertical="center"/>
    </xf>
    <xf numFmtId="182" fontId="8" fillId="2" borderId="15" xfId="1" applyNumberFormat="1" applyFont="1" applyFill="1" applyBorder="1" applyAlignment="1">
      <alignment horizontal="center" vertical="center"/>
    </xf>
    <xf numFmtId="182" fontId="8" fillId="2" borderId="8" xfId="1" applyNumberFormat="1" applyFont="1" applyFill="1" applyBorder="1" applyAlignment="1">
      <alignment horizontal="center" vertical="center"/>
    </xf>
    <xf numFmtId="0" fontId="8" fillId="2" borderId="7" xfId="1" applyFont="1" applyFill="1" applyBorder="1">
      <alignment vertical="center"/>
    </xf>
    <xf numFmtId="0" fontId="8" fillId="2" borderId="15" xfId="1" applyFont="1" applyFill="1" applyBorder="1">
      <alignment vertical="center"/>
    </xf>
    <xf numFmtId="0" fontId="8" fillId="2" borderId="8" xfId="1" applyFont="1" applyFill="1" applyBorder="1">
      <alignment vertical="center"/>
    </xf>
    <xf numFmtId="0" fontId="8" fillId="0" borderId="0" xfId="1" applyFont="1" applyAlignment="1">
      <alignment horizontal="right" vertical="center"/>
    </xf>
    <xf numFmtId="0" fontId="8" fillId="2" borderId="0" xfId="1" applyFont="1" applyFill="1" applyAlignment="1">
      <alignment horizontal="right" vertical="center"/>
    </xf>
    <xf numFmtId="0" fontId="12" fillId="0" borderId="0" xfId="1" applyFont="1" applyAlignment="1">
      <alignment horizontal="center" vertical="center"/>
    </xf>
    <xf numFmtId="0" fontId="8" fillId="2" borderId="2" xfId="1" applyFont="1" applyFill="1" applyBorder="1">
      <alignment vertical="center"/>
    </xf>
    <xf numFmtId="0" fontId="8" fillId="2" borderId="3" xfId="1" applyFont="1" applyFill="1" applyBorder="1">
      <alignment vertical="center"/>
    </xf>
    <xf numFmtId="0" fontId="9" fillId="0" borderId="5" xfId="1" applyFont="1" applyBorder="1" applyAlignment="1">
      <alignment horizont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2" borderId="76" xfId="1" applyFont="1" applyFill="1" applyBorder="1" applyAlignment="1">
      <alignment horizontal="center" vertical="center"/>
    </xf>
    <xf numFmtId="0" fontId="8" fillId="2" borderId="75" xfId="1" applyFont="1" applyFill="1" applyBorder="1" applyAlignment="1">
      <alignment horizontal="center" vertical="center"/>
    </xf>
    <xf numFmtId="190" fontId="8" fillId="0" borderId="68" xfId="1" applyNumberFormat="1" applyFont="1" applyBorder="1" applyAlignment="1">
      <alignment horizontal="center" vertical="center" shrinkToFit="1"/>
    </xf>
    <xf numFmtId="190" fontId="8" fillId="0" borderId="69" xfId="1" applyNumberFormat="1" applyFont="1" applyBorder="1" applyAlignment="1">
      <alignment horizontal="center" vertical="center" shrinkToFit="1"/>
    </xf>
    <xf numFmtId="190" fontId="8" fillId="0" borderId="70" xfId="1" applyNumberFormat="1" applyFont="1" applyBorder="1" applyAlignment="1">
      <alignment horizontal="center" vertical="center" shrinkToFit="1"/>
    </xf>
    <xf numFmtId="0" fontId="8" fillId="0" borderId="14"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190" fontId="8" fillId="0" borderId="71" xfId="1" applyNumberFormat="1" applyFont="1" applyBorder="1" applyAlignment="1">
      <alignment horizontal="center" vertical="center" shrinkToFit="1"/>
    </xf>
    <xf numFmtId="190" fontId="8" fillId="0" borderId="72" xfId="1" applyNumberFormat="1" applyFont="1" applyBorder="1" applyAlignment="1">
      <alignment horizontal="center" vertical="center" shrinkToFit="1"/>
    </xf>
    <xf numFmtId="190" fontId="8" fillId="0" borderId="73" xfId="1" applyNumberFormat="1" applyFont="1" applyBorder="1" applyAlignment="1">
      <alignment horizontal="center" vertical="center" shrinkToFit="1"/>
    </xf>
    <xf numFmtId="0" fontId="8" fillId="2" borderId="7" xfId="1" applyFont="1" applyFill="1" applyBorder="1" applyAlignment="1">
      <alignment horizontal="center" vertical="center"/>
    </xf>
    <xf numFmtId="0" fontId="8" fillId="2" borderId="15" xfId="1" applyFont="1" applyFill="1" applyBorder="1" applyAlignment="1">
      <alignment horizontal="center" vertical="center"/>
    </xf>
    <xf numFmtId="190" fontId="8" fillId="2" borderId="76" xfId="1" applyNumberFormat="1" applyFont="1" applyFill="1" applyBorder="1" applyAlignment="1">
      <alignment horizontal="center" vertical="center" shrinkToFit="1"/>
    </xf>
    <xf numFmtId="190" fontId="8" fillId="2" borderId="75" xfId="1" applyNumberFormat="1" applyFont="1" applyFill="1" applyBorder="1" applyAlignment="1">
      <alignment horizontal="center" vertical="center" shrinkToFit="1"/>
    </xf>
    <xf numFmtId="190" fontId="8" fillId="2" borderId="77" xfId="1" applyNumberFormat="1" applyFont="1" applyFill="1" applyBorder="1" applyAlignment="1">
      <alignment horizontal="center" vertical="center" shrinkToFit="1"/>
    </xf>
    <xf numFmtId="190" fontId="8" fillId="2" borderId="5" xfId="1" applyNumberFormat="1" applyFont="1" applyFill="1" applyBorder="1" applyAlignment="1">
      <alignment horizontal="center" vertical="center"/>
    </xf>
    <xf numFmtId="0" fontId="8" fillId="0" borderId="5" xfId="1" applyFont="1" applyBorder="1">
      <alignment vertical="center"/>
    </xf>
    <xf numFmtId="190" fontId="8" fillId="2" borderId="0" xfId="1" applyNumberFormat="1" applyFont="1" applyFill="1" applyAlignment="1">
      <alignment horizontal="center" vertical="center"/>
    </xf>
    <xf numFmtId="0" fontId="8" fillId="2" borderId="0" xfId="1" applyFont="1" applyFill="1" applyAlignment="1">
      <alignment horizontal="center" vertical="center"/>
    </xf>
    <xf numFmtId="0" fontId="8" fillId="2" borderId="15"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0" borderId="15" xfId="1" applyFont="1" applyBorder="1" applyAlignment="1">
      <alignment horizontal="center" vertical="center" wrapText="1"/>
    </xf>
    <xf numFmtId="0" fontId="8" fillId="0" borderId="8" xfId="1" applyFont="1" applyBorder="1" applyAlignment="1">
      <alignment horizontal="center" vertical="center" wrapText="1"/>
    </xf>
    <xf numFmtId="177" fontId="8" fillId="2" borderId="7" xfId="1" applyNumberFormat="1" applyFont="1" applyFill="1" applyBorder="1" applyAlignment="1">
      <alignment horizontal="center" vertical="center" wrapText="1"/>
    </xf>
    <xf numFmtId="177" fontId="8" fillId="2" borderId="15" xfId="1" applyNumberFormat="1" applyFont="1" applyFill="1" applyBorder="1" applyAlignment="1">
      <alignment horizontal="center" vertical="center" wrapText="1"/>
    </xf>
    <xf numFmtId="0" fontId="8" fillId="0" borderId="0" xfId="1" applyFont="1">
      <alignment vertical="center"/>
    </xf>
    <xf numFmtId="0" fontId="8" fillId="2" borderId="8" xfId="1" applyFont="1" applyFill="1" applyBorder="1" applyAlignment="1">
      <alignment horizontal="center" vertical="center"/>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192" fontId="8" fillId="2" borderId="15" xfId="1" applyNumberFormat="1" applyFont="1" applyFill="1" applyBorder="1" applyAlignment="1">
      <alignment horizontal="center" vertical="center" shrinkToFit="1"/>
    </xf>
    <xf numFmtId="192" fontId="8" fillId="2" borderId="8" xfId="1" applyNumberFormat="1" applyFont="1" applyFill="1" applyBorder="1" applyAlignment="1">
      <alignment horizontal="center" vertical="center" shrinkToFit="1"/>
    </xf>
    <xf numFmtId="0" fontId="8" fillId="0" borderId="7" xfId="1" applyFont="1" applyBorder="1" applyAlignment="1">
      <alignment horizontal="center" vertical="center" wrapText="1"/>
    </xf>
    <xf numFmtId="0" fontId="8" fillId="2" borderId="7"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15"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8" xfId="1" applyFont="1" applyFill="1" applyBorder="1" applyAlignment="1">
      <alignment horizontal="center" vertical="center" wrapText="1"/>
      <extLst>
        <ext xmlns:xfpb="http://schemas.microsoft.com/office/spreadsheetml/2022/featurepropertybag" uri="{C7286773-470A-42A8-94C5-96B5CB345126}">
          <xfpb:xfComplement i="0"/>
        </ext>
      </extLst>
    </xf>
    <xf numFmtId="191" fontId="8" fillId="0" borderId="15" xfId="1" applyNumberFormat="1" applyFont="1" applyBorder="1" applyAlignment="1">
      <alignment horizontal="center" vertical="center" shrinkToFit="1"/>
    </xf>
    <xf numFmtId="191" fontId="8" fillId="2" borderId="15" xfId="1" applyNumberFormat="1" applyFont="1" applyFill="1" applyBorder="1" applyAlignment="1">
      <alignment horizontal="center" vertical="center" shrinkToFit="1"/>
    </xf>
    <xf numFmtId="191" fontId="8" fillId="0" borderId="8" xfId="1" applyNumberFormat="1" applyFont="1" applyBorder="1" applyAlignment="1">
      <alignment horizontal="center" vertical="center" shrinkToFit="1"/>
    </xf>
    <xf numFmtId="0" fontId="8" fillId="2" borderId="7" xfId="1" applyFont="1" applyFill="1" applyBorder="1" applyAlignment="1">
      <alignment horizontal="center" vertical="center" shrinkToFit="1"/>
    </xf>
    <xf numFmtId="0" fontId="8" fillId="0" borderId="7"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8" xfId="1" applyFont="1" applyBorder="1" applyAlignment="1">
      <alignment horizontal="center" vertical="center" shrinkToFit="1"/>
    </xf>
    <xf numFmtId="0" fontId="15" fillId="0" borderId="15" xfId="1"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5" xfId="1" applyFont="1" applyBorder="1" applyAlignment="1">
      <alignment horizontal="center" vertical="center" wrapText="1"/>
    </xf>
    <xf numFmtId="0" fontId="15" fillId="0" borderId="15" xfId="1" applyFont="1" applyBorder="1" applyAlignment="1">
      <alignment vertical="center" wrapText="1"/>
    </xf>
    <xf numFmtId="0" fontId="15" fillId="0" borderId="8" xfId="1" applyFont="1" applyBorder="1" applyAlignment="1">
      <alignment vertical="center" wrapText="1"/>
    </xf>
    <xf numFmtId="0" fontId="8" fillId="2" borderId="10" xfId="1" applyFont="1" applyFill="1" applyBorder="1" applyAlignment="1">
      <alignment vertical="center" wrapText="1"/>
    </xf>
    <xf numFmtId="0" fontId="8" fillId="0" borderId="7" xfId="1"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15" xfId="1"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5" xfId="1" applyFont="1" applyBorder="1">
      <alignment vertical="center"/>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176" fontId="8" fillId="0" borderId="17" xfId="2" applyNumberFormat="1" applyFont="1" applyBorder="1" applyAlignment="1">
      <alignment horizontal="right" vertical="center" shrinkToFit="1"/>
    </xf>
    <xf numFmtId="176" fontId="8" fillId="0" borderId="18" xfId="2" applyNumberFormat="1" applyFont="1" applyBorder="1" applyAlignment="1">
      <alignment horizontal="right" vertical="center" shrinkToFit="1"/>
    </xf>
    <xf numFmtId="0" fontId="8" fillId="0" borderId="10" xfId="2" applyFont="1" applyBorder="1" applyAlignment="1">
      <alignment horizontal="center" vertical="center" wrapText="1"/>
    </xf>
    <xf numFmtId="176" fontId="8" fillId="3" borderId="10" xfId="2" applyNumberFormat="1" applyFont="1" applyFill="1" applyBorder="1" applyAlignment="1">
      <alignment horizontal="right" vertical="center" shrinkToFit="1"/>
    </xf>
    <xf numFmtId="176" fontId="8" fillId="2" borderId="10" xfId="2" applyNumberFormat="1" applyFont="1" applyFill="1" applyBorder="1" applyAlignment="1">
      <alignment horizontal="right" vertical="center" shrinkToFit="1"/>
    </xf>
    <xf numFmtId="0" fontId="8" fillId="0" borderId="10" xfId="2" applyFont="1" applyBorder="1" applyAlignment="1">
      <alignment horizontal="left" vertical="center" wrapText="1"/>
    </xf>
    <xf numFmtId="49" fontId="7" fillId="0" borderId="17"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49" fontId="7" fillId="0" borderId="18" xfId="2" applyNumberFormat="1" applyFont="1" applyBorder="1" applyAlignment="1">
      <alignment horizontal="center" vertical="center" shrinkToFit="1"/>
    </xf>
    <xf numFmtId="49" fontId="7" fillId="0" borderId="31" xfId="2" applyNumberFormat="1" applyFont="1" applyBorder="1" applyAlignment="1">
      <alignment horizontal="center" vertical="center" shrinkToFit="1"/>
    </xf>
    <xf numFmtId="176" fontId="8" fillId="0" borderId="46" xfId="2" applyNumberFormat="1" applyFont="1" applyBorder="1" applyAlignment="1">
      <alignment horizontal="right" vertical="center" shrinkToFit="1"/>
    </xf>
    <xf numFmtId="176" fontId="8" fillId="0" borderId="47" xfId="2" applyNumberFormat="1" applyFont="1" applyBorder="1" applyAlignment="1">
      <alignment horizontal="right" vertical="center" shrinkToFit="1"/>
    </xf>
    <xf numFmtId="176" fontId="8" fillId="0" borderId="48" xfId="2" applyNumberFormat="1" applyFont="1" applyBorder="1" applyAlignment="1">
      <alignment horizontal="right" vertical="center" shrinkToFit="1"/>
    </xf>
    <xf numFmtId="176" fontId="8" fillId="0" borderId="49" xfId="2" applyNumberFormat="1" applyFont="1" applyBorder="1" applyAlignment="1">
      <alignment horizontal="right" vertical="center" shrinkToFit="1"/>
    </xf>
    <xf numFmtId="176" fontId="8" fillId="0" borderId="50" xfId="2" applyNumberFormat="1" applyFont="1" applyBorder="1" applyAlignment="1">
      <alignment horizontal="right" vertical="center" shrinkToFit="1"/>
    </xf>
    <xf numFmtId="176" fontId="8" fillId="0" borderId="51" xfId="2" applyNumberFormat="1" applyFont="1" applyBorder="1" applyAlignment="1">
      <alignment horizontal="right" vertical="center" shrinkToFit="1"/>
    </xf>
    <xf numFmtId="176" fontId="8" fillId="0" borderId="52" xfId="2" applyNumberFormat="1" applyFont="1" applyBorder="1" applyAlignment="1">
      <alignment horizontal="right" vertical="center" shrinkToFit="1"/>
    </xf>
    <xf numFmtId="176" fontId="8" fillId="0" borderId="53" xfId="2" applyNumberFormat="1" applyFont="1" applyBorder="1" applyAlignment="1">
      <alignment horizontal="right" vertical="center" shrinkToFit="1"/>
    </xf>
    <xf numFmtId="0" fontId="8" fillId="0" borderId="32" xfId="2" applyFont="1" applyBorder="1" applyAlignment="1">
      <alignment horizontal="left" vertical="center" wrapText="1"/>
    </xf>
    <xf numFmtId="0" fontId="8" fillId="0" borderId="17" xfId="2" applyFont="1" applyBorder="1" applyAlignment="1">
      <alignment horizontal="left" vertical="center" wrapText="1"/>
    </xf>
    <xf numFmtId="0" fontId="8" fillId="0" borderId="33" xfId="2" applyFont="1" applyBorder="1" applyAlignment="1">
      <alignment horizontal="left" vertical="center" wrapText="1"/>
    </xf>
    <xf numFmtId="0" fontId="8" fillId="0" borderId="18" xfId="2" applyFont="1" applyBorder="1" applyAlignment="1">
      <alignment horizontal="left" vertical="center" wrapText="1"/>
    </xf>
    <xf numFmtId="176" fontId="8" fillId="0" borderId="10" xfId="2" applyNumberFormat="1" applyFont="1" applyBorder="1" applyAlignment="1">
      <alignment horizontal="right" vertical="center" shrinkToFit="1"/>
    </xf>
    <xf numFmtId="49" fontId="7" fillId="0" borderId="10" xfId="2" applyNumberFormat="1" applyFont="1" applyBorder="1" applyAlignment="1">
      <alignment horizontal="center" vertical="center" shrinkToFit="1"/>
    </xf>
    <xf numFmtId="177" fontId="7" fillId="2" borderId="1" xfId="2" applyNumberFormat="1" applyFont="1" applyFill="1" applyBorder="1" applyAlignment="1">
      <alignment horizontal="center" vertical="center" shrinkToFit="1"/>
    </xf>
    <xf numFmtId="177" fontId="7" fillId="2" borderId="2" xfId="2" applyNumberFormat="1" applyFont="1" applyFill="1" applyBorder="1" applyAlignment="1">
      <alignment horizontal="center" vertical="center" shrinkToFit="1"/>
    </xf>
    <xf numFmtId="177" fontId="7" fillId="2" borderId="3" xfId="2" applyNumberFormat="1" applyFont="1" applyFill="1" applyBorder="1" applyAlignment="1">
      <alignment horizontal="center" vertical="center" shrinkToFit="1"/>
    </xf>
    <xf numFmtId="177" fontId="7" fillId="2" borderId="14" xfId="2" applyNumberFormat="1" applyFont="1" applyFill="1" applyBorder="1" applyAlignment="1">
      <alignment horizontal="center" vertical="center" shrinkToFit="1"/>
    </xf>
    <xf numFmtId="177" fontId="7" fillId="2" borderId="0" xfId="2" applyNumberFormat="1" applyFont="1" applyFill="1" applyAlignment="1">
      <alignment horizontal="center" vertical="center" shrinkToFit="1"/>
    </xf>
    <xf numFmtId="177" fontId="7" fillId="2" borderId="13" xfId="2" applyNumberFormat="1" applyFont="1" applyFill="1" applyBorder="1" applyAlignment="1">
      <alignment horizontal="center" vertical="center" shrinkToFit="1"/>
    </xf>
    <xf numFmtId="177" fontId="7" fillId="2" borderId="61" xfId="2" applyNumberFormat="1" applyFont="1" applyFill="1" applyBorder="1" applyAlignment="1">
      <alignment horizontal="center" vertical="center" shrinkToFit="1"/>
    </xf>
    <xf numFmtId="177" fontId="7" fillId="2" borderId="63" xfId="2" applyNumberFormat="1" applyFont="1" applyFill="1" applyBorder="1" applyAlignment="1">
      <alignment horizontal="center" vertical="center" shrinkToFit="1"/>
    </xf>
    <xf numFmtId="177" fontId="7" fillId="2" borderId="62" xfId="2" applyNumberFormat="1" applyFont="1" applyFill="1" applyBorder="1" applyAlignment="1">
      <alignment horizontal="center" vertical="center" shrinkToFit="1"/>
    </xf>
    <xf numFmtId="49" fontId="8" fillId="0" borderId="11" xfId="2" applyNumberFormat="1" applyFont="1" applyBorder="1" applyAlignment="1">
      <alignment horizontal="center" vertical="center" shrinkToFit="1"/>
    </xf>
    <xf numFmtId="49" fontId="8" fillId="0" borderId="9" xfId="2" applyNumberFormat="1" applyFont="1" applyBorder="1" applyAlignment="1">
      <alignment horizontal="center" vertical="center" shrinkToFit="1"/>
    </xf>
    <xf numFmtId="0" fontId="8" fillId="3" borderId="1" xfId="2" applyFont="1" applyFill="1" applyBorder="1" applyAlignment="1">
      <alignment horizontal="left" vertical="center" shrinkToFit="1"/>
    </xf>
    <xf numFmtId="0" fontId="8" fillId="3" borderId="2" xfId="2" applyFont="1" applyFill="1" applyBorder="1" applyAlignment="1">
      <alignment horizontal="left" vertical="center" shrinkToFit="1"/>
    </xf>
    <xf numFmtId="0" fontId="8" fillId="3" borderId="3" xfId="2" applyFont="1" applyFill="1" applyBorder="1" applyAlignment="1">
      <alignment horizontal="left" vertical="center" shrinkToFit="1"/>
    </xf>
    <xf numFmtId="0" fontId="8" fillId="3" borderId="4" xfId="2" applyFont="1" applyFill="1" applyBorder="1" applyAlignment="1">
      <alignment horizontal="left" vertical="center" shrinkToFit="1"/>
    </xf>
    <xf numFmtId="0" fontId="8" fillId="3" borderId="5" xfId="2" applyFont="1" applyFill="1" applyBorder="1" applyAlignment="1">
      <alignment horizontal="left" vertical="center" shrinkToFit="1"/>
    </xf>
    <xf numFmtId="0" fontId="8" fillId="3" borderId="6" xfId="2" applyFont="1" applyFill="1" applyBorder="1" applyAlignment="1">
      <alignment horizontal="left" vertical="center" shrinkToFit="1"/>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13" xfId="2" applyFont="1" applyBorder="1" applyAlignment="1">
      <alignment horizontal="center" vertical="center"/>
    </xf>
    <xf numFmtId="0" fontId="8" fillId="0" borderId="28" xfId="2" applyFont="1" applyBorder="1" applyAlignment="1">
      <alignment horizontal="center" vertical="center" shrinkToFit="1"/>
    </xf>
    <xf numFmtId="0" fontId="8" fillId="0" borderId="16"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186" fontId="8" fillId="0" borderId="28" xfId="2" applyNumberFormat="1" applyFont="1" applyBorder="1" applyAlignment="1">
      <alignment horizontal="right" vertical="center" shrinkToFit="1"/>
    </xf>
    <xf numFmtId="186" fontId="8" fillId="0" borderId="16" xfId="2" applyNumberFormat="1" applyFont="1" applyBorder="1" applyAlignment="1">
      <alignment horizontal="right" vertical="center" shrinkToFit="1"/>
    </xf>
    <xf numFmtId="186" fontId="8" fillId="0" borderId="66" xfId="2" applyNumberFormat="1" applyFont="1" applyBorder="1" applyAlignment="1">
      <alignment horizontal="right" vertical="center" shrinkToFit="1"/>
    </xf>
    <xf numFmtId="186" fontId="8" fillId="0" borderId="4" xfId="2" applyNumberFormat="1" applyFont="1" applyBorder="1" applyAlignment="1">
      <alignment horizontal="right" vertical="center" shrinkToFit="1"/>
    </xf>
    <xf numFmtId="186" fontId="8" fillId="0" borderId="5" xfId="2" applyNumberFormat="1" applyFont="1" applyBorder="1" applyAlignment="1">
      <alignment horizontal="right" vertical="center" shrinkToFit="1"/>
    </xf>
    <xf numFmtId="186" fontId="8" fillId="0" borderId="57" xfId="2" applyNumberFormat="1" applyFont="1" applyBorder="1" applyAlignment="1">
      <alignment horizontal="right" vertical="center" shrinkToFit="1"/>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188" fontId="7" fillId="0" borderId="39" xfId="2" applyNumberFormat="1" applyFont="1" applyBorder="1" applyAlignment="1">
      <alignment horizontal="right" vertical="center" shrinkToFit="1"/>
    </xf>
    <xf numFmtId="188" fontId="7" fillId="0" borderId="2" xfId="2" applyNumberFormat="1" applyFont="1" applyBorder="1" applyAlignment="1">
      <alignment horizontal="right" vertical="center" shrinkToFit="1"/>
    </xf>
    <xf numFmtId="188" fontId="7" fillId="0" borderId="40" xfId="2" applyNumberFormat="1" applyFont="1" applyBorder="1" applyAlignment="1">
      <alignment horizontal="right" vertical="center" shrinkToFit="1"/>
    </xf>
    <xf numFmtId="188" fontId="7" fillId="0" borderId="41" xfId="2" applyNumberFormat="1" applyFont="1" applyBorder="1" applyAlignment="1">
      <alignment horizontal="right" vertical="center" shrinkToFit="1"/>
    </xf>
    <xf numFmtId="188" fontId="7" fillId="0" borderId="0" xfId="2" applyNumberFormat="1" applyFont="1" applyAlignment="1">
      <alignment horizontal="right" vertical="center" shrinkToFit="1"/>
    </xf>
    <xf numFmtId="188" fontId="7" fillId="0" borderId="42" xfId="2" applyNumberFormat="1" applyFont="1" applyBorder="1" applyAlignment="1">
      <alignment horizontal="right" vertical="center" shrinkToFit="1"/>
    </xf>
    <xf numFmtId="188" fontId="7" fillId="0" borderId="43" xfId="2" applyNumberFormat="1" applyFont="1" applyBorder="1" applyAlignment="1">
      <alignment horizontal="right" vertical="center" shrinkToFit="1"/>
    </xf>
    <xf numFmtId="188" fontId="7" fillId="0" borderId="44" xfId="2" applyNumberFormat="1" applyFont="1" applyBorder="1" applyAlignment="1">
      <alignment horizontal="right" vertical="center" shrinkToFit="1"/>
    </xf>
    <xf numFmtId="188" fontId="7" fillId="0" borderId="45" xfId="2" applyNumberFormat="1" applyFont="1" applyBorder="1" applyAlignment="1">
      <alignment horizontal="right" vertical="center" shrinkToFit="1"/>
    </xf>
    <xf numFmtId="3" fontId="8" fillId="0" borderId="19" xfId="2" applyNumberFormat="1" applyFont="1" applyBorder="1" applyAlignment="1">
      <alignment horizontal="right" vertical="center" shrinkToFit="1"/>
    </xf>
    <xf numFmtId="3" fontId="8" fillId="0" borderId="20" xfId="2" applyNumberFormat="1" applyFont="1" applyBorder="1" applyAlignment="1">
      <alignment horizontal="right" vertical="center" shrinkToFit="1"/>
    </xf>
    <xf numFmtId="3" fontId="8" fillId="0" borderId="23" xfId="2" applyNumberFormat="1" applyFont="1" applyBorder="1" applyAlignment="1">
      <alignment horizontal="right" vertical="center" shrinkToFit="1"/>
    </xf>
    <xf numFmtId="3" fontId="8" fillId="0" borderId="65" xfId="2" applyNumberFormat="1" applyFont="1" applyBorder="1" applyAlignment="1">
      <alignment horizontal="right" vertical="center" shrinkToFit="1"/>
    </xf>
    <xf numFmtId="3" fontId="8" fillId="0" borderId="63" xfId="2" applyNumberFormat="1" applyFont="1" applyBorder="1" applyAlignment="1">
      <alignment horizontal="right" vertical="center" shrinkToFit="1"/>
    </xf>
    <xf numFmtId="3" fontId="8" fillId="0" borderId="64" xfId="2" applyNumberFormat="1" applyFont="1" applyBorder="1" applyAlignment="1">
      <alignment horizontal="right" vertical="center" shrinkToFit="1"/>
    </xf>
    <xf numFmtId="3" fontId="8" fillId="0" borderId="21" xfId="2" applyNumberFormat="1" applyFont="1" applyBorder="1" applyAlignment="1">
      <alignment horizontal="right" vertical="center" shrinkToFit="1"/>
    </xf>
    <xf numFmtId="3" fontId="8" fillId="0" borderId="62" xfId="2" applyNumberFormat="1" applyFont="1" applyBorder="1" applyAlignment="1">
      <alignment horizontal="right" vertical="center" shrinkToFit="1"/>
    </xf>
    <xf numFmtId="187" fontId="8" fillId="0" borderId="67" xfId="2" applyNumberFormat="1" applyFont="1" applyBorder="1" applyAlignment="1">
      <alignment horizontal="right" vertical="center" shrinkToFit="1"/>
    </xf>
    <xf numFmtId="187" fontId="8" fillId="0" borderId="16" xfId="2" applyNumberFormat="1" applyFont="1" applyBorder="1" applyAlignment="1">
      <alignment horizontal="right" vertical="center" shrinkToFit="1"/>
    </xf>
    <xf numFmtId="187" fontId="8" fillId="0" borderId="66" xfId="2" applyNumberFormat="1" applyFont="1" applyBorder="1" applyAlignment="1">
      <alignment horizontal="right" vertical="center" shrinkToFit="1"/>
    </xf>
    <xf numFmtId="187" fontId="8" fillId="0" borderId="26" xfId="2" applyNumberFormat="1" applyFont="1" applyBorder="1" applyAlignment="1">
      <alignment horizontal="right" vertical="center" shrinkToFit="1"/>
    </xf>
    <xf numFmtId="187" fontId="8" fillId="0" borderId="5" xfId="2" applyNumberFormat="1" applyFont="1" applyBorder="1" applyAlignment="1">
      <alignment horizontal="right" vertical="center" shrinkToFit="1"/>
    </xf>
    <xf numFmtId="187" fontId="8" fillId="0" borderId="57" xfId="2" applyNumberFormat="1" applyFont="1" applyBorder="1" applyAlignment="1">
      <alignment horizontal="right" vertical="center" shrinkToFit="1"/>
    </xf>
    <xf numFmtId="3" fontId="8" fillId="0" borderId="67" xfId="2" applyNumberFormat="1" applyFont="1" applyBorder="1" applyAlignment="1">
      <alignment horizontal="right" vertical="center" shrinkToFit="1"/>
    </xf>
    <xf numFmtId="3" fontId="8" fillId="0" borderId="16" xfId="2" applyNumberFormat="1" applyFont="1" applyBorder="1" applyAlignment="1">
      <alignment horizontal="right" vertical="center" shrinkToFit="1"/>
    </xf>
    <xf numFmtId="3" fontId="8" fillId="0" borderId="66" xfId="2" applyNumberFormat="1" applyFont="1" applyBorder="1" applyAlignment="1">
      <alignment horizontal="right" vertical="center" shrinkToFit="1"/>
    </xf>
    <xf numFmtId="3" fontId="8" fillId="0" borderId="26" xfId="2" applyNumberFormat="1" applyFont="1" applyBorder="1" applyAlignment="1">
      <alignment horizontal="right" vertical="center" shrinkToFit="1"/>
    </xf>
    <xf numFmtId="3" fontId="8" fillId="0" borderId="5" xfId="2" applyNumberFormat="1" applyFont="1" applyBorder="1" applyAlignment="1">
      <alignment horizontal="right" vertical="center" shrinkToFit="1"/>
    </xf>
    <xf numFmtId="3" fontId="8" fillId="0" borderId="57" xfId="2" applyNumberFormat="1" applyFont="1" applyBorder="1" applyAlignment="1">
      <alignment horizontal="right" vertical="center" shrinkToFit="1"/>
    </xf>
    <xf numFmtId="3" fontId="8" fillId="0" borderId="29" xfId="2" applyNumberFormat="1" applyFont="1" applyBorder="1" applyAlignment="1">
      <alignment horizontal="right" vertical="center" shrinkToFit="1"/>
    </xf>
    <xf numFmtId="3" fontId="8" fillId="0" borderId="6" xfId="2" applyNumberFormat="1" applyFont="1" applyBorder="1" applyAlignment="1">
      <alignment horizontal="right" vertical="center" shrinkToFit="1"/>
    </xf>
    <xf numFmtId="0" fontId="8" fillId="0" borderId="22"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61" xfId="2" applyFont="1" applyBorder="1" applyAlignment="1">
      <alignment horizontal="center" vertical="center" shrinkToFit="1"/>
    </xf>
    <xf numFmtId="0" fontId="8" fillId="0" borderId="62" xfId="2" applyFont="1" applyBorder="1" applyAlignment="1">
      <alignment horizontal="center" vertical="center" shrinkToFit="1"/>
    </xf>
    <xf numFmtId="0" fontId="8" fillId="2" borderId="22" xfId="2" applyFont="1" applyFill="1" applyBorder="1" applyAlignment="1">
      <alignment horizontal="center" vertical="center" shrinkToFit="1"/>
    </xf>
    <xf numFmtId="0" fontId="8" fillId="2" borderId="20" xfId="2" applyFont="1" applyFill="1" applyBorder="1" applyAlignment="1">
      <alignment horizontal="center" vertical="center" shrinkToFit="1"/>
    </xf>
    <xf numFmtId="0" fontId="8" fillId="2" borderId="23" xfId="2" applyFont="1" applyFill="1" applyBorder="1" applyAlignment="1">
      <alignment horizontal="center" vertical="center" shrinkToFit="1"/>
    </xf>
    <xf numFmtId="0" fontId="8" fillId="2" borderId="61" xfId="2" applyFont="1" applyFill="1" applyBorder="1" applyAlignment="1">
      <alignment horizontal="center" vertical="center" shrinkToFit="1"/>
    </xf>
    <xf numFmtId="0" fontId="8" fillId="2" borderId="63" xfId="2" applyFont="1" applyFill="1" applyBorder="1" applyAlignment="1">
      <alignment horizontal="center" vertical="center" shrinkToFit="1"/>
    </xf>
    <xf numFmtId="0" fontId="8" fillId="2" borderId="64" xfId="2" applyFont="1" applyFill="1" applyBorder="1" applyAlignment="1">
      <alignment horizontal="center" vertical="center" shrinkToFit="1"/>
    </xf>
    <xf numFmtId="0" fontId="8" fillId="2" borderId="19" xfId="2" applyFont="1" applyFill="1" applyBorder="1" applyAlignment="1">
      <alignment horizontal="center" vertical="center" shrinkToFit="1"/>
    </xf>
    <xf numFmtId="0" fontId="8" fillId="2" borderId="21" xfId="2" applyFont="1" applyFill="1" applyBorder="1" applyAlignment="1">
      <alignment horizontal="center" vertical="center" shrinkToFit="1"/>
    </xf>
    <xf numFmtId="0" fontId="8" fillId="2" borderId="65" xfId="2" applyFont="1" applyFill="1" applyBorder="1" applyAlignment="1">
      <alignment horizontal="center" vertical="center" shrinkToFit="1"/>
    </xf>
    <xf numFmtId="0" fontId="8" fillId="2" borderId="62" xfId="2" applyFont="1" applyFill="1" applyBorder="1" applyAlignment="1">
      <alignment horizontal="center" vertical="center" shrinkToFit="1"/>
    </xf>
    <xf numFmtId="186" fontId="8" fillId="2" borderId="22" xfId="2" applyNumberFormat="1" applyFont="1" applyFill="1" applyBorder="1" applyAlignment="1">
      <alignment horizontal="right" vertical="center" shrinkToFit="1"/>
    </xf>
    <xf numFmtId="186" fontId="8" fillId="2" borderId="20" xfId="2" applyNumberFormat="1" applyFont="1" applyFill="1" applyBorder="1" applyAlignment="1">
      <alignment horizontal="right" vertical="center" shrinkToFit="1"/>
    </xf>
    <xf numFmtId="186" fontId="8" fillId="2" borderId="23" xfId="2" applyNumberFormat="1" applyFont="1" applyFill="1" applyBorder="1" applyAlignment="1">
      <alignment horizontal="right" vertical="center" shrinkToFit="1"/>
    </xf>
    <xf numFmtId="186" fontId="8" fillId="2" borderId="61" xfId="2" applyNumberFormat="1" applyFont="1" applyFill="1" applyBorder="1" applyAlignment="1">
      <alignment horizontal="right" vertical="center" shrinkToFit="1"/>
    </xf>
    <xf numFmtId="186" fontId="8" fillId="2" borderId="63" xfId="2" applyNumberFormat="1" applyFont="1" applyFill="1" applyBorder="1" applyAlignment="1">
      <alignment horizontal="right" vertical="center" shrinkToFit="1"/>
    </xf>
    <xf numFmtId="186" fontId="8" fillId="2" borderId="64" xfId="2" applyNumberFormat="1" applyFont="1" applyFill="1" applyBorder="1" applyAlignment="1">
      <alignment horizontal="right" vertical="center" shrinkToFit="1"/>
    </xf>
    <xf numFmtId="187" fontId="8" fillId="2" borderId="19" xfId="2" applyNumberFormat="1" applyFont="1" applyFill="1" applyBorder="1" applyAlignment="1">
      <alignment horizontal="right" vertical="center" shrinkToFit="1"/>
    </xf>
    <xf numFmtId="187" fontId="8" fillId="2" borderId="20" xfId="2" applyNumberFormat="1" applyFont="1" applyFill="1" applyBorder="1" applyAlignment="1">
      <alignment horizontal="right" vertical="center" shrinkToFit="1"/>
    </xf>
    <xf numFmtId="187" fontId="8" fillId="2" borderId="23" xfId="2" applyNumberFormat="1" applyFont="1" applyFill="1" applyBorder="1" applyAlignment="1">
      <alignment horizontal="right" vertical="center" shrinkToFit="1"/>
    </xf>
    <xf numFmtId="187" fontId="8" fillId="2" borderId="65" xfId="2" applyNumberFormat="1" applyFont="1" applyFill="1" applyBorder="1" applyAlignment="1">
      <alignment horizontal="right" vertical="center" shrinkToFit="1"/>
    </xf>
    <xf numFmtId="187" fontId="8" fillId="2" borderId="63" xfId="2" applyNumberFormat="1" applyFont="1" applyFill="1" applyBorder="1" applyAlignment="1">
      <alignment horizontal="right" vertical="center" shrinkToFit="1"/>
    </xf>
    <xf numFmtId="187" fontId="8" fillId="2" borderId="64" xfId="2" applyNumberFormat="1" applyFont="1" applyFill="1" applyBorder="1" applyAlignment="1">
      <alignment horizontal="right" vertical="center" shrinkToFit="1"/>
    </xf>
    <xf numFmtId="3" fontId="8" fillId="0" borderId="59" xfId="2" applyNumberFormat="1" applyFont="1" applyBorder="1" applyAlignment="1">
      <alignment horizontal="right" vertical="center" shrinkToFit="1"/>
    </xf>
    <xf numFmtId="3" fontId="8" fillId="0" borderId="2" xfId="2" applyNumberFormat="1" applyFont="1" applyBorder="1" applyAlignment="1">
      <alignment horizontal="right" vertical="center" shrinkToFit="1"/>
    </xf>
    <xf numFmtId="3" fontId="8" fillId="0" borderId="3" xfId="2" applyNumberFormat="1" applyFont="1" applyBorder="1" applyAlignment="1">
      <alignment horizontal="right" vertical="center" shrinkToFit="1"/>
    </xf>
    <xf numFmtId="3" fontId="8" fillId="0" borderId="60" xfId="2" applyNumberFormat="1" applyFont="1" applyBorder="1" applyAlignment="1">
      <alignment horizontal="right" vertical="center" shrinkToFit="1"/>
    </xf>
    <xf numFmtId="3" fontId="8" fillId="0" borderId="55" xfId="2" applyNumberFormat="1" applyFont="1" applyBorder="1" applyAlignment="1">
      <alignment horizontal="right" vertical="center" shrinkToFit="1"/>
    </xf>
    <xf numFmtId="3" fontId="8" fillId="0" borderId="56" xfId="2" applyNumberFormat="1" applyFont="1" applyBorder="1" applyAlignment="1">
      <alignment horizontal="right" vertical="center" shrinkToFit="1"/>
    </xf>
    <xf numFmtId="0" fontId="8" fillId="0" borderId="54" xfId="2" applyFont="1" applyBorder="1" applyAlignment="1">
      <alignment horizontal="center" vertical="center" shrinkToFit="1"/>
    </xf>
    <xf numFmtId="0" fontId="8" fillId="0" borderId="56" xfId="2" applyFont="1" applyBorder="1" applyAlignment="1">
      <alignment horizontal="center" vertical="center" shrinkToFit="1"/>
    </xf>
    <xf numFmtId="0" fontId="8" fillId="2" borderId="54" xfId="2" applyFont="1" applyFill="1" applyBorder="1" applyAlignment="1">
      <alignment horizontal="center" vertical="center" shrinkToFit="1"/>
    </xf>
    <xf numFmtId="0" fontId="8" fillId="2" borderId="55" xfId="2" applyFont="1" applyFill="1" applyBorder="1" applyAlignment="1">
      <alignment horizontal="center" vertical="center" shrinkToFit="1"/>
    </xf>
    <xf numFmtId="0" fontId="8" fillId="2" borderId="27" xfId="2" applyFont="1" applyFill="1" applyBorder="1" applyAlignment="1">
      <alignment horizontal="center" vertical="center" shrinkToFit="1"/>
    </xf>
    <xf numFmtId="0" fontId="8" fillId="2" borderId="60" xfId="2" applyFont="1" applyFill="1" applyBorder="1" applyAlignment="1">
      <alignment horizontal="center" vertical="center" shrinkToFit="1"/>
    </xf>
    <xf numFmtId="0" fontId="8" fillId="2" borderId="56" xfId="2" applyFont="1" applyFill="1" applyBorder="1" applyAlignment="1">
      <alignment horizontal="center" vertical="center" shrinkToFit="1"/>
    </xf>
    <xf numFmtId="186" fontId="8" fillId="2" borderId="54" xfId="2" applyNumberFormat="1" applyFont="1" applyFill="1" applyBorder="1" applyAlignment="1">
      <alignment horizontal="right" vertical="center" shrinkToFit="1"/>
    </xf>
    <xf numFmtId="186" fontId="8" fillId="2" borderId="55" xfId="2" applyNumberFormat="1" applyFont="1" applyFill="1" applyBorder="1" applyAlignment="1">
      <alignment horizontal="right" vertical="center" shrinkToFit="1"/>
    </xf>
    <xf numFmtId="186" fontId="8" fillId="2" borderId="27" xfId="2" applyNumberFormat="1" applyFont="1" applyFill="1" applyBorder="1" applyAlignment="1">
      <alignment horizontal="right" vertical="center" shrinkToFit="1"/>
    </xf>
    <xf numFmtId="187" fontId="8" fillId="2" borderId="60" xfId="2" applyNumberFormat="1" applyFont="1" applyFill="1" applyBorder="1" applyAlignment="1">
      <alignment horizontal="right" vertical="center" shrinkToFit="1"/>
    </xf>
    <xf numFmtId="187" fontId="8" fillId="2" borderId="55" xfId="2" applyNumberFormat="1" applyFont="1" applyFill="1" applyBorder="1" applyAlignment="1">
      <alignment horizontal="right" vertical="center" shrinkToFit="1"/>
    </xf>
    <xf numFmtId="187" fontId="8" fillId="2" borderId="27" xfId="2" applyNumberFormat="1" applyFont="1" applyFill="1" applyBorder="1" applyAlignment="1">
      <alignment horizontal="right" vertical="center" shrinkToFit="1"/>
    </xf>
    <xf numFmtId="3" fontId="8" fillId="0" borderId="27" xfId="2" applyNumberFormat="1" applyFont="1" applyBorder="1" applyAlignment="1">
      <alignment horizontal="right" vertical="center" shrinkToFit="1"/>
    </xf>
    <xf numFmtId="0" fontId="8" fillId="0" borderId="1" xfId="2" applyFont="1" applyBorder="1" applyAlignment="1">
      <alignment horizontal="center" vertical="center" shrinkToFit="1"/>
    </xf>
    <xf numFmtId="0" fontId="8" fillId="0" borderId="3" xfId="2" applyFont="1" applyBorder="1" applyAlignment="1">
      <alignment horizontal="center" vertical="center" shrinkToFit="1"/>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58" xfId="2" applyFont="1" applyFill="1" applyBorder="1" applyAlignment="1">
      <alignment horizontal="center" vertical="center" shrinkToFit="1"/>
    </xf>
    <xf numFmtId="0" fontId="8" fillId="2" borderId="59"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186" fontId="8" fillId="2" borderId="1" xfId="2" applyNumberFormat="1" applyFont="1" applyFill="1" applyBorder="1" applyAlignment="1">
      <alignment horizontal="right" vertical="center" shrinkToFit="1"/>
    </xf>
    <xf numFmtId="186" fontId="8" fillId="2" borderId="2" xfId="2" applyNumberFormat="1" applyFont="1" applyFill="1" applyBorder="1" applyAlignment="1">
      <alignment horizontal="right" vertical="center" shrinkToFit="1"/>
    </xf>
    <xf numFmtId="186" fontId="8" fillId="2" borderId="58" xfId="2" applyNumberFormat="1" applyFont="1" applyFill="1" applyBorder="1" applyAlignment="1">
      <alignment horizontal="right" vertical="center" shrinkToFit="1"/>
    </xf>
    <xf numFmtId="187" fontId="8" fillId="2" borderId="59" xfId="2" applyNumberFormat="1" applyFont="1" applyFill="1" applyBorder="1" applyAlignment="1">
      <alignment horizontal="right" vertical="center" shrinkToFit="1"/>
    </xf>
    <xf numFmtId="187" fontId="8" fillId="2" borderId="2" xfId="2" applyNumberFormat="1" applyFont="1" applyFill="1" applyBorder="1" applyAlignment="1">
      <alignment horizontal="right" vertical="center" shrinkToFit="1"/>
    </xf>
    <xf numFmtId="187" fontId="8" fillId="2" borderId="58" xfId="2" applyNumberFormat="1" applyFont="1" applyFill="1" applyBorder="1" applyAlignment="1">
      <alignment horizontal="right" vertical="center" shrinkToFit="1"/>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8" fillId="0" borderId="56" xfId="2" applyFont="1" applyBorder="1" applyAlignment="1">
      <alignment horizontal="center" vertical="center"/>
    </xf>
    <xf numFmtId="0" fontId="8" fillId="0" borderId="20" xfId="2" applyFont="1" applyBorder="1" applyAlignment="1">
      <alignment horizontal="center" vertical="center" shrinkToFit="1"/>
    </xf>
    <xf numFmtId="0" fontId="8" fillId="0" borderId="23"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0" xfId="2" applyFont="1" applyAlignment="1">
      <alignment horizontal="center" vertical="center" shrinkToFit="1"/>
    </xf>
    <xf numFmtId="0" fontId="8" fillId="0" borderId="25" xfId="2" applyFont="1" applyBorder="1" applyAlignment="1">
      <alignment horizontal="center" vertical="center" shrinkToFit="1"/>
    </xf>
    <xf numFmtId="0" fontId="8" fillId="0" borderId="57"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24"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26" xfId="2" applyFont="1" applyBorder="1" applyAlignment="1">
      <alignment horizontal="center" vertical="center" shrinkToFit="1"/>
    </xf>
    <xf numFmtId="3" fontId="8" fillId="0" borderId="58" xfId="2" applyNumberFormat="1" applyFont="1" applyBorder="1" applyAlignment="1">
      <alignment horizontal="right" vertical="center" shrinkToFit="1"/>
    </xf>
    <xf numFmtId="0" fontId="8" fillId="0" borderId="0" xfId="2" applyFont="1" applyAlignment="1">
      <alignment horizontal="center" vertical="center" wrapText="1" shrinkToFit="1"/>
    </xf>
    <xf numFmtId="0" fontId="8" fillId="0" borderId="2" xfId="2" applyFont="1" applyBorder="1" applyAlignment="1">
      <alignment horizontal="center" vertical="center" shrinkToFit="1"/>
    </xf>
    <xf numFmtId="0" fontId="15" fillId="0" borderId="2" xfId="2" applyFont="1" applyBorder="1" applyAlignment="1">
      <alignment horizontal="center" vertical="center"/>
    </xf>
    <xf numFmtId="49" fontId="8" fillId="0" borderId="1" xfId="1" applyNumberFormat="1" applyFont="1" applyBorder="1" applyAlignment="1">
      <alignment horizontal="center" vertical="center" shrinkToFit="1"/>
    </xf>
    <xf numFmtId="49" fontId="8" fillId="0" borderId="2" xfId="1" applyNumberFormat="1" applyFont="1" applyBorder="1" applyAlignment="1">
      <alignment horizontal="center" vertical="center" shrinkToFit="1"/>
    </xf>
    <xf numFmtId="49" fontId="8" fillId="0" borderId="3" xfId="1" applyNumberFormat="1" applyFont="1" applyBorder="1" applyAlignment="1">
      <alignment horizontal="center" vertical="center" shrinkToFit="1"/>
    </xf>
    <xf numFmtId="49" fontId="8" fillId="0" borderId="4" xfId="1" applyNumberFormat="1" applyFont="1" applyBorder="1" applyAlignment="1">
      <alignment horizontal="center" vertical="center" shrinkToFit="1"/>
    </xf>
    <xf numFmtId="49" fontId="8" fillId="0" borderId="5" xfId="1" applyNumberFormat="1" applyFont="1" applyBorder="1" applyAlignment="1">
      <alignment horizontal="center" vertical="center" shrinkToFit="1"/>
    </xf>
    <xf numFmtId="49" fontId="8" fillId="0" borderId="6" xfId="1" applyNumberFormat="1" applyFont="1" applyBorder="1" applyAlignment="1">
      <alignment horizontal="center" vertical="center" shrinkToFit="1"/>
    </xf>
    <xf numFmtId="49" fontId="8" fillId="2" borderId="1" xfId="2" applyNumberFormat="1" applyFont="1" applyFill="1" applyBorder="1" applyAlignment="1">
      <alignment horizontal="center" vertical="center" shrinkToFit="1"/>
    </xf>
    <xf numFmtId="49" fontId="8" fillId="2" borderId="2" xfId="2" applyNumberFormat="1" applyFont="1" applyFill="1" applyBorder="1" applyAlignment="1">
      <alignment horizontal="center" vertical="center" shrinkToFit="1"/>
    </xf>
    <xf numFmtId="49" fontId="8" fillId="2" borderId="3" xfId="2" applyNumberFormat="1" applyFont="1" applyFill="1" applyBorder="1" applyAlignment="1">
      <alignment horizontal="center" vertical="center" shrinkToFit="1"/>
    </xf>
    <xf numFmtId="49" fontId="8" fillId="2" borderId="4" xfId="2" applyNumberFormat="1" applyFont="1" applyFill="1" applyBorder="1" applyAlignment="1">
      <alignment horizontal="center" vertical="center" shrinkToFit="1"/>
    </xf>
    <xf numFmtId="49" fontId="8" fillId="2" borderId="5" xfId="2" applyNumberFormat="1" applyFont="1" applyFill="1" applyBorder="1" applyAlignment="1">
      <alignment horizontal="center" vertical="center" shrinkToFit="1"/>
    </xf>
    <xf numFmtId="49" fontId="8" fillId="2" borderId="6" xfId="2" applyNumberFormat="1" applyFont="1" applyFill="1" applyBorder="1" applyAlignment="1">
      <alignment horizontal="center" vertical="center" shrinkToFit="1"/>
    </xf>
    <xf numFmtId="49" fontId="8" fillId="2" borderId="1" xfId="1" applyNumberFormat="1" applyFont="1" applyFill="1" applyBorder="1" applyAlignment="1">
      <alignment horizontal="center" vertical="center" shrinkToFit="1"/>
    </xf>
    <xf numFmtId="49" fontId="8" fillId="2" borderId="2" xfId="1" applyNumberFormat="1" applyFont="1" applyFill="1" applyBorder="1" applyAlignment="1">
      <alignment horizontal="center" vertical="center" shrinkToFit="1"/>
    </xf>
    <xf numFmtId="49" fontId="8" fillId="2" borderId="3" xfId="1" applyNumberFormat="1" applyFont="1" applyFill="1" applyBorder="1" applyAlignment="1">
      <alignment horizontal="center" vertical="center" shrinkToFit="1"/>
    </xf>
    <xf numFmtId="49" fontId="8" fillId="2" borderId="4" xfId="1" applyNumberFormat="1" applyFont="1" applyFill="1" applyBorder="1" applyAlignment="1">
      <alignment horizontal="center" vertical="center" shrinkToFit="1"/>
    </xf>
    <xf numFmtId="49" fontId="8" fillId="2" borderId="5" xfId="1" applyNumberFormat="1" applyFont="1" applyFill="1" applyBorder="1" applyAlignment="1">
      <alignment horizontal="center" vertical="center" shrinkToFit="1"/>
    </xf>
    <xf numFmtId="49" fontId="8" fillId="2" borderId="6" xfId="1" applyNumberFormat="1"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49" fontId="8" fillId="0" borderId="2" xfId="1" applyNumberFormat="1" applyFont="1" applyBorder="1" applyAlignment="1">
      <alignment horizontal="right" vertical="center" shrinkToFit="1"/>
    </xf>
    <xf numFmtId="49" fontId="8" fillId="0" borderId="5" xfId="1" applyNumberFormat="1" applyFont="1" applyBorder="1" applyAlignment="1">
      <alignment horizontal="right" vertical="center" shrinkToFit="1"/>
    </xf>
    <xf numFmtId="178" fontId="8" fillId="2" borderId="2" xfId="1" applyNumberFormat="1" applyFont="1" applyFill="1" applyBorder="1" applyAlignment="1">
      <alignment horizontal="right" vertical="center" shrinkToFit="1"/>
    </xf>
    <xf numFmtId="178" fontId="8" fillId="2" borderId="5" xfId="1" applyNumberFormat="1" applyFont="1" applyFill="1" applyBorder="1" applyAlignment="1">
      <alignment horizontal="right" vertical="center" shrinkToFit="1"/>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5" xfId="1" applyFont="1" applyBorder="1" applyAlignment="1">
      <alignment horizontal="left" vertical="center" shrinkToFit="1"/>
    </xf>
    <xf numFmtId="0" fontId="8" fillId="0" borderId="6" xfId="1" applyFont="1" applyBorder="1" applyAlignment="1">
      <alignment horizontal="left" vertical="center" shrinkToFit="1"/>
    </xf>
    <xf numFmtId="177" fontId="9" fillId="0" borderId="3" xfId="1" applyNumberFormat="1" applyFont="1" applyBorder="1" applyAlignment="1">
      <alignment horizontal="center" vertical="center" shrinkToFit="1"/>
    </xf>
    <xf numFmtId="177" fontId="9" fillId="0" borderId="6" xfId="1" applyNumberFormat="1" applyFont="1" applyBorder="1" applyAlignment="1">
      <alignment horizontal="center" vertical="center" shrinkToFit="1"/>
    </xf>
    <xf numFmtId="49" fontId="8" fillId="0" borderId="1" xfId="2" applyNumberFormat="1" applyFont="1" applyBorder="1" applyAlignment="1">
      <alignment horizontal="center" vertical="center" shrinkToFit="1"/>
    </xf>
    <xf numFmtId="49" fontId="8" fillId="0" borderId="2" xfId="2" applyNumberFormat="1" applyFont="1" applyBorder="1" applyAlignment="1">
      <alignment horizontal="center" vertical="center" shrinkToFit="1"/>
    </xf>
    <xf numFmtId="49" fontId="8" fillId="0" borderId="3" xfId="2" applyNumberFormat="1" applyFont="1" applyBorder="1" applyAlignment="1">
      <alignment horizontal="center" vertical="center" shrinkToFit="1"/>
    </xf>
    <xf numFmtId="49" fontId="8" fillId="0" borderId="4" xfId="2" applyNumberFormat="1" applyFont="1" applyBorder="1" applyAlignment="1">
      <alignment horizontal="center" vertical="center" shrinkToFit="1"/>
    </xf>
    <xf numFmtId="49" fontId="8" fillId="0" borderId="5"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181" fontId="8" fillId="2" borderId="1" xfId="2" applyNumberFormat="1" applyFont="1" applyFill="1" applyBorder="1" applyAlignment="1">
      <alignment horizontal="left" vertical="center" indent="1" shrinkToFit="1"/>
    </xf>
    <xf numFmtId="181" fontId="8" fillId="2" borderId="2" xfId="2" applyNumberFormat="1" applyFont="1" applyFill="1" applyBorder="1" applyAlignment="1">
      <alignment horizontal="left" vertical="center" indent="1" shrinkToFit="1"/>
    </xf>
    <xf numFmtId="181" fontId="8" fillId="2" borderId="4" xfId="2" applyNumberFormat="1" applyFont="1" applyFill="1" applyBorder="1" applyAlignment="1">
      <alignment horizontal="left" vertical="center" indent="1" shrinkToFit="1"/>
    </xf>
    <xf numFmtId="181" fontId="8" fillId="2" borderId="5" xfId="2" applyNumberFormat="1" applyFont="1" applyFill="1" applyBorder="1" applyAlignment="1">
      <alignment horizontal="left" vertical="center" indent="1" shrinkToFit="1"/>
    </xf>
    <xf numFmtId="0" fontId="8" fillId="2" borderId="2" xfId="1" applyFont="1" applyFill="1" applyBorder="1" applyAlignment="1">
      <alignment horizontal="right" vertical="center" shrinkToFit="1"/>
    </xf>
    <xf numFmtId="0" fontId="8" fillId="2" borderId="5" xfId="1" applyFont="1" applyFill="1" applyBorder="1" applyAlignment="1">
      <alignment horizontal="right" vertical="center" shrinkToFit="1"/>
    </xf>
    <xf numFmtId="0" fontId="8" fillId="0" borderId="1"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8" fillId="0" borderId="6" xfId="1" applyFont="1" applyBorder="1" applyAlignment="1">
      <alignment horizontal="center" vertical="center" wrapText="1" shrinkToFit="1"/>
    </xf>
    <xf numFmtId="3" fontId="8" fillId="2" borderId="2" xfId="1" applyNumberFormat="1" applyFont="1" applyFill="1" applyBorder="1" applyAlignment="1">
      <alignment horizontal="right" vertical="center" shrinkToFit="1"/>
    </xf>
    <xf numFmtId="3" fontId="8" fillId="2" borderId="5" xfId="1" applyNumberFormat="1" applyFont="1" applyFill="1" applyBorder="1" applyAlignment="1">
      <alignment horizontal="right" vertical="center" shrinkToFit="1"/>
    </xf>
    <xf numFmtId="0" fontId="9" fillId="0" borderId="2" xfId="1" applyFont="1" applyBorder="1" applyAlignment="1">
      <alignment horizontal="center" vertical="center" shrinkToFit="1"/>
    </xf>
    <xf numFmtId="0" fontId="9" fillId="0" borderId="5" xfId="1" applyFont="1" applyBorder="1" applyAlignment="1">
      <alignment horizontal="center" vertical="center" shrinkToFit="1"/>
    </xf>
    <xf numFmtId="0" fontId="8" fillId="0" borderId="2" xfId="1" applyFont="1" applyBorder="1" applyAlignment="1">
      <alignment horizontal="right" vertical="center" shrinkToFit="1"/>
    </xf>
    <xf numFmtId="0" fontId="8" fillId="0" borderId="5" xfId="1" applyFont="1" applyBorder="1" applyAlignment="1">
      <alignment horizontal="right" vertical="center" shrinkToFit="1"/>
    </xf>
    <xf numFmtId="49" fontId="8" fillId="0" borderId="14" xfId="2" applyNumberFormat="1" applyFont="1" applyBorder="1" applyAlignment="1">
      <alignment horizontal="center" vertical="center" shrinkToFit="1"/>
    </xf>
    <xf numFmtId="49" fontId="8" fillId="0" borderId="0" xfId="2" applyNumberFormat="1" applyFont="1" applyAlignment="1">
      <alignment horizontal="center" vertical="center" shrinkToFit="1"/>
    </xf>
    <xf numFmtId="49" fontId="8" fillId="0" borderId="0" xfId="1" applyNumberFormat="1" applyFont="1" applyAlignment="1">
      <alignment horizontal="right" vertical="center" shrinkToFit="1"/>
    </xf>
    <xf numFmtId="0" fontId="8" fillId="2" borderId="0" xfId="1" applyFont="1" applyFill="1" applyAlignment="1">
      <alignment horizontal="right" vertical="center" shrinkToFit="1"/>
    </xf>
    <xf numFmtId="0" fontId="8" fillId="0" borderId="0" xfId="1" applyFont="1" applyAlignment="1">
      <alignment horizontal="left" vertical="center" shrinkToFit="1"/>
    </xf>
    <xf numFmtId="0" fontId="8" fillId="0" borderId="13" xfId="1" applyFont="1" applyBorder="1" applyAlignment="1">
      <alignment horizontal="left" vertical="center" shrinkToFit="1"/>
    </xf>
    <xf numFmtId="0" fontId="8" fillId="0" borderId="14" xfId="1" applyFont="1" applyBorder="1" applyAlignment="1">
      <alignment horizontal="center" vertical="center" wrapText="1" shrinkToFit="1"/>
    </xf>
    <xf numFmtId="0" fontId="8" fillId="0" borderId="0" xfId="1" applyFont="1" applyAlignment="1">
      <alignment horizontal="center" vertical="center" wrapText="1" shrinkToFit="1"/>
    </xf>
    <xf numFmtId="0" fontId="8" fillId="0" borderId="13" xfId="1" applyFont="1" applyBorder="1" applyAlignment="1">
      <alignment horizontal="center" vertical="center" wrapText="1"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0" xfId="1" applyFont="1" applyAlignment="1">
      <alignment horizontal="center" vertical="center" shrinkToFit="1"/>
    </xf>
    <xf numFmtId="0" fontId="10" fillId="0" borderId="13" xfId="1" applyFont="1" applyBorder="1" applyAlignment="1">
      <alignment horizontal="center" vertical="center" shrinkToFit="1"/>
    </xf>
    <xf numFmtId="0" fontId="8" fillId="0" borderId="9" xfId="1" applyFont="1" applyBorder="1" applyAlignment="1">
      <alignment horizontal="center" shrinkToFit="1"/>
    </xf>
    <xf numFmtId="0" fontId="8" fillId="0" borderId="4" xfId="1" applyFont="1" applyBorder="1" applyAlignment="1">
      <alignment horizontal="center" shrinkToFit="1"/>
    </xf>
    <xf numFmtId="0" fontId="8" fillId="0" borderId="5" xfId="1" applyFont="1" applyBorder="1" applyAlignment="1">
      <alignment horizontal="center" shrinkToFit="1"/>
    </xf>
    <xf numFmtId="0" fontId="8" fillId="0" borderId="6" xfId="1" applyFont="1" applyBorder="1" applyAlignment="1">
      <alignment horizontal="center" shrinkToFit="1"/>
    </xf>
    <xf numFmtId="3" fontId="8" fillId="0" borderId="1" xfId="1" applyNumberFormat="1" applyFont="1" applyBorder="1" applyAlignment="1">
      <alignment horizontal="right" vertical="center" shrinkToFit="1"/>
    </xf>
    <xf numFmtId="3" fontId="8" fillId="0" borderId="2" xfId="1" applyNumberFormat="1" applyFont="1" applyBorder="1" applyAlignment="1">
      <alignment horizontal="right" vertical="center" shrinkToFit="1"/>
    </xf>
    <xf numFmtId="3" fontId="8" fillId="0" borderId="14" xfId="1" applyNumberFormat="1" applyFont="1" applyBorder="1" applyAlignment="1">
      <alignment horizontal="right" vertical="center" shrinkToFit="1"/>
    </xf>
    <xf numFmtId="3" fontId="8" fillId="0" borderId="0" xfId="1" applyNumberFormat="1" applyFont="1" applyAlignment="1">
      <alignment horizontal="right" vertical="center" shrinkToFit="1"/>
    </xf>
    <xf numFmtId="3" fontId="8" fillId="0" borderId="4" xfId="1" applyNumberFormat="1" applyFont="1" applyBorder="1" applyAlignment="1">
      <alignment horizontal="right" vertical="center" shrinkToFit="1"/>
    </xf>
    <xf numFmtId="3" fontId="8" fillId="0" borderId="5" xfId="1" applyNumberFormat="1" applyFont="1" applyBorder="1" applyAlignment="1">
      <alignment horizontal="right" vertical="center" shrinkToFit="1"/>
    </xf>
    <xf numFmtId="182" fontId="9" fillId="0" borderId="3" xfId="1" applyNumberFormat="1" applyFont="1" applyBorder="1" applyAlignment="1">
      <alignment horizontal="center" vertical="center" shrinkToFit="1"/>
    </xf>
    <xf numFmtId="182" fontId="9" fillId="0" borderId="13" xfId="1" applyNumberFormat="1" applyFont="1" applyBorder="1" applyAlignment="1">
      <alignment horizontal="center" vertical="center" shrinkToFit="1"/>
    </xf>
    <xf numFmtId="182" fontId="9" fillId="0" borderId="6" xfId="1" applyNumberFormat="1" applyFont="1" applyBorder="1" applyAlignment="1">
      <alignment horizontal="center" vertical="center" shrinkToFit="1"/>
    </xf>
    <xf numFmtId="183" fontId="8" fillId="0" borderId="1" xfId="1" applyNumberFormat="1" applyFont="1" applyBorder="1" applyAlignment="1">
      <alignment horizontal="right" vertical="center" shrinkToFit="1"/>
    </xf>
    <xf numFmtId="183" fontId="8" fillId="0" borderId="2" xfId="1" applyNumberFormat="1" applyFont="1" applyBorder="1" applyAlignment="1">
      <alignment horizontal="right" vertical="center" shrinkToFit="1"/>
    </xf>
    <xf numFmtId="183" fontId="8" fillId="0" borderId="14" xfId="1" applyNumberFormat="1" applyFont="1" applyBorder="1" applyAlignment="1">
      <alignment horizontal="right" vertical="center" shrinkToFit="1"/>
    </xf>
    <xf numFmtId="183" fontId="8" fillId="0" borderId="0" xfId="1" applyNumberFormat="1" applyFont="1" applyAlignment="1">
      <alignment horizontal="right" vertical="center" shrinkToFit="1"/>
    </xf>
    <xf numFmtId="183" fontId="8" fillId="0" borderId="4" xfId="1" applyNumberFormat="1" applyFont="1" applyBorder="1" applyAlignment="1">
      <alignment horizontal="right" vertical="center" shrinkToFit="1"/>
    </xf>
    <xf numFmtId="183" fontId="8" fillId="0" borderId="5" xfId="1" applyNumberFormat="1" applyFont="1" applyBorder="1" applyAlignment="1">
      <alignment horizontal="right" vertical="center" shrinkToFit="1"/>
    </xf>
    <xf numFmtId="179" fontId="9" fillId="0" borderId="2" xfId="1" applyNumberFormat="1" applyFont="1" applyBorder="1" applyAlignment="1">
      <alignment horizontal="center" vertical="center" shrinkToFit="1"/>
    </xf>
    <xf numFmtId="179" fontId="9" fillId="0" borderId="0" xfId="1" applyNumberFormat="1" applyFont="1" applyAlignment="1">
      <alignment horizontal="center" vertical="center" shrinkToFit="1"/>
    </xf>
    <xf numFmtId="179" fontId="9" fillId="0" borderId="5" xfId="1" applyNumberFormat="1" applyFont="1" applyBorder="1" applyAlignment="1">
      <alignment horizontal="center" vertical="center" shrinkToFit="1"/>
    </xf>
    <xf numFmtId="179" fontId="9" fillId="0" borderId="3" xfId="1" applyNumberFormat="1" applyFont="1" applyBorder="1" applyAlignment="1">
      <alignment horizontal="center" vertical="center" shrinkToFit="1"/>
    </xf>
    <xf numFmtId="179" fontId="9" fillId="0" borderId="13" xfId="1" applyNumberFormat="1" applyFont="1" applyBorder="1" applyAlignment="1">
      <alignment horizontal="center" vertical="center" shrinkToFit="1"/>
    </xf>
    <xf numFmtId="179" fontId="9" fillId="0" borderId="6" xfId="1" applyNumberFormat="1" applyFont="1" applyBorder="1" applyAlignment="1">
      <alignment horizontal="center" vertical="center" shrinkToFit="1"/>
    </xf>
    <xf numFmtId="3" fontId="8" fillId="2" borderId="1" xfId="1" applyNumberFormat="1" applyFont="1" applyFill="1" applyBorder="1" applyAlignment="1">
      <alignment horizontal="right" vertical="center" shrinkToFit="1"/>
    </xf>
    <xf numFmtId="3" fontId="8" fillId="2" borderId="14" xfId="1" applyNumberFormat="1" applyFont="1" applyFill="1" applyBorder="1" applyAlignment="1">
      <alignment horizontal="right" vertical="center" shrinkToFit="1"/>
    </xf>
    <xf numFmtId="3" fontId="8" fillId="2" borderId="0" xfId="1" applyNumberFormat="1" applyFont="1" applyFill="1" applyAlignment="1">
      <alignment horizontal="right" vertical="center" shrinkToFit="1"/>
    </xf>
    <xf numFmtId="3" fontId="8" fillId="2" borderId="4" xfId="1" applyNumberFormat="1" applyFont="1" applyFill="1" applyBorder="1" applyAlignment="1">
      <alignment horizontal="right" vertical="center" shrinkToFit="1"/>
    </xf>
    <xf numFmtId="177" fontId="9" fillId="0" borderId="13" xfId="1" applyNumberFormat="1" applyFont="1" applyBorder="1" applyAlignment="1">
      <alignment horizontal="center" vertical="center" shrinkToFi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14" xfId="1" applyFont="1" applyFill="1" applyBorder="1" applyAlignment="1">
      <alignment horizontal="left" vertical="top" wrapText="1"/>
    </xf>
    <xf numFmtId="0" fontId="8" fillId="2" borderId="0" xfId="1" applyFont="1" applyFill="1" applyAlignment="1">
      <alignment horizontal="left" vertical="top" wrapText="1"/>
    </xf>
    <xf numFmtId="0" fontId="8" fillId="2" borderId="13" xfId="1" applyFont="1" applyFill="1" applyBorder="1" applyAlignment="1">
      <alignment horizontal="left" vertical="top" wrapText="1"/>
    </xf>
    <xf numFmtId="0" fontId="8" fillId="2" borderId="4"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2" borderId="6" xfId="1" applyFont="1" applyFill="1" applyBorder="1" applyAlignment="1">
      <alignment horizontal="left" vertical="top" wrapText="1"/>
    </xf>
    <xf numFmtId="0" fontId="8" fillId="0" borderId="11" xfId="1" applyFont="1" applyBorder="1" applyAlignment="1">
      <alignment horizontal="center" vertical="center" wrapText="1" shrinkToFit="1"/>
    </xf>
    <xf numFmtId="0" fontId="8" fillId="0" borderId="12" xfId="1" applyFont="1" applyBorder="1" applyAlignment="1">
      <alignment horizontal="center" vertical="center" wrapText="1" shrinkToFit="1"/>
    </xf>
    <xf numFmtId="179" fontId="10" fillId="0" borderId="2" xfId="1" applyNumberFormat="1" applyFont="1" applyBorder="1" applyAlignment="1">
      <alignment horizontal="right" vertical="center" shrinkToFit="1"/>
    </xf>
    <xf numFmtId="183" fontId="10" fillId="0" borderId="2" xfId="1" applyNumberFormat="1" applyFont="1" applyBorder="1" applyAlignment="1">
      <alignment horizontal="right" vertical="center" shrinkToFit="1"/>
    </xf>
    <xf numFmtId="0" fontId="10" fillId="0" borderId="0" xfId="1" applyFont="1" applyAlignment="1">
      <alignment horizontal="right" vertical="center" shrinkToFit="1"/>
    </xf>
    <xf numFmtId="3" fontId="10" fillId="0" borderId="0" xfId="1" applyNumberFormat="1" applyFont="1" applyAlignment="1">
      <alignment horizontal="right" vertical="center" shrinkToFit="1"/>
    </xf>
    <xf numFmtId="177" fontId="9" fillId="0" borderId="2" xfId="1" applyNumberFormat="1" applyFont="1" applyBorder="1" applyAlignment="1">
      <alignment horizontal="center" vertical="center" shrinkToFit="1"/>
    </xf>
    <xf numFmtId="177" fontId="9" fillId="0" borderId="0" xfId="1" applyNumberFormat="1" applyFont="1" applyAlignment="1">
      <alignment horizontal="center" vertical="center" shrinkToFit="1"/>
    </xf>
    <xf numFmtId="177" fontId="9" fillId="0" borderId="5" xfId="1" applyNumberFormat="1"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3" fontId="14" fillId="0" borderId="7" xfId="4" applyNumberFormat="1" applyFont="1" applyFill="1" applyBorder="1" applyAlignment="1">
      <alignment horizontal="right" vertical="center"/>
    </xf>
    <xf numFmtId="3" fontId="14" fillId="0" borderId="15" xfId="4" applyNumberFormat="1" applyFont="1" applyFill="1" applyBorder="1" applyAlignment="1">
      <alignment horizontal="right" vertical="center"/>
    </xf>
    <xf numFmtId="180" fontId="14" fillId="0" borderId="8" xfId="4" applyNumberFormat="1" applyFont="1" applyFill="1" applyBorder="1" applyAlignment="1">
      <alignment horizontal="center" vertical="center" shrinkToFit="1"/>
    </xf>
    <xf numFmtId="0" fontId="14" fillId="0" borderId="0" xfId="0" applyFont="1" applyAlignment="1">
      <alignment horizontal="center" vertical="center"/>
    </xf>
    <xf numFmtId="3" fontId="14" fillId="0" borderId="0" xfId="4" applyNumberFormat="1" applyFont="1" applyFill="1" applyBorder="1" applyAlignment="1">
      <alignment horizontal="right" vertical="center"/>
    </xf>
    <xf numFmtId="180" fontId="14" fillId="0" borderId="0" xfId="4" applyNumberFormat="1" applyFont="1" applyFill="1" applyBorder="1" applyAlignment="1">
      <alignment horizontal="center" vertical="center" shrinkToFit="1"/>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38" fontId="8" fillId="0" borderId="7" xfId="4" applyFont="1" applyFill="1" applyBorder="1" applyAlignment="1">
      <alignment horizontal="right" vertical="center" shrinkToFit="1"/>
    </xf>
    <xf numFmtId="38" fontId="8" fillId="0" borderId="15" xfId="4" applyFont="1" applyFill="1" applyBorder="1" applyAlignment="1">
      <alignment horizontal="right" vertical="center" shrinkToFit="1"/>
    </xf>
    <xf numFmtId="0" fontId="9" fillId="0" borderId="0" xfId="0" applyFont="1" applyAlignment="1">
      <alignment horizontal="left" vertical="top" wrapText="1"/>
    </xf>
    <xf numFmtId="184" fontId="8" fillId="0" borderId="10" xfId="0" applyNumberFormat="1" applyFont="1" applyBorder="1" applyAlignment="1">
      <alignment horizontal="right" vertical="center"/>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38" fontId="8" fillId="0" borderId="1" xfId="4" applyFont="1" applyBorder="1" applyAlignment="1">
      <alignment horizontal="right" vertical="center"/>
    </xf>
    <xf numFmtId="38" fontId="8" fillId="0" borderId="2" xfId="4" applyFont="1" applyBorder="1" applyAlignment="1">
      <alignment horizontal="right" vertical="center"/>
    </xf>
    <xf numFmtId="38" fontId="8" fillId="0" borderId="3" xfId="4" applyFont="1" applyBorder="1" applyAlignment="1">
      <alignment horizontal="right" vertical="center"/>
    </xf>
    <xf numFmtId="38" fontId="8" fillId="0" borderId="4" xfId="4" applyFont="1" applyBorder="1" applyAlignment="1">
      <alignment horizontal="right" vertical="center"/>
    </xf>
    <xf numFmtId="38" fontId="8" fillId="0" borderId="5" xfId="4" applyFont="1" applyBorder="1" applyAlignment="1">
      <alignment horizontal="right" vertical="center"/>
    </xf>
    <xf numFmtId="38" fontId="8" fillId="0" borderId="6" xfId="4" applyFont="1" applyBorder="1" applyAlignment="1">
      <alignment horizontal="right" vertical="center"/>
    </xf>
    <xf numFmtId="38" fontId="8" fillId="0" borderId="1" xfId="4" applyFont="1" applyFill="1" applyBorder="1" applyAlignment="1">
      <alignment horizontal="right" vertical="center" shrinkToFit="1"/>
    </xf>
    <xf numFmtId="38" fontId="8" fillId="0" borderId="2" xfId="4" applyFont="1" applyFill="1" applyBorder="1" applyAlignment="1">
      <alignment horizontal="right" vertical="center" shrinkToFit="1"/>
    </xf>
    <xf numFmtId="38" fontId="8" fillId="0" borderId="4" xfId="4" applyFont="1" applyFill="1" applyBorder="1" applyAlignment="1">
      <alignment horizontal="right" vertical="center" shrinkToFit="1"/>
    </xf>
    <xf numFmtId="38" fontId="8" fillId="0" borderId="5" xfId="4" applyFont="1" applyFill="1" applyBorder="1" applyAlignment="1">
      <alignment horizontal="right" vertical="center" shrinkToFit="1"/>
    </xf>
    <xf numFmtId="38" fontId="8" fillId="0" borderId="7" xfId="4" applyFont="1" applyBorder="1" applyAlignment="1">
      <alignment horizontal="right" vertical="center"/>
    </xf>
    <xf numFmtId="38" fontId="8" fillId="0" borderId="15" xfId="4" applyFont="1" applyBorder="1" applyAlignment="1">
      <alignment horizontal="right" vertical="center"/>
    </xf>
    <xf numFmtId="38" fontId="8" fillId="0" borderId="8" xfId="4" applyFont="1" applyBorder="1" applyAlignment="1">
      <alignment horizontal="right" vertical="center"/>
    </xf>
    <xf numFmtId="38" fontId="8" fillId="0" borderId="10" xfId="0" applyNumberFormat="1" applyFont="1" applyBorder="1" applyAlignment="1">
      <alignment horizontal="right" vertical="center"/>
    </xf>
    <xf numFmtId="0" fontId="8" fillId="0" borderId="1" xfId="0" applyFont="1" applyBorder="1" applyAlignment="1">
      <alignment horizontal="center" vertical="center" wrapText="1"/>
    </xf>
    <xf numFmtId="184" fontId="8" fillId="0" borderId="1" xfId="0" applyNumberFormat="1" applyFont="1" applyBorder="1" applyAlignment="1">
      <alignment horizontal="right" vertical="center"/>
    </xf>
    <xf numFmtId="184" fontId="8" fillId="0" borderId="2" xfId="0" applyNumberFormat="1" applyFont="1" applyBorder="1" applyAlignment="1">
      <alignment horizontal="right" vertical="center"/>
    </xf>
    <xf numFmtId="184" fontId="8" fillId="0" borderId="3" xfId="0" applyNumberFormat="1" applyFont="1" applyBorder="1" applyAlignment="1">
      <alignment horizontal="right" vertical="center"/>
    </xf>
    <xf numFmtId="184" fontId="8" fillId="0" borderId="4" xfId="0" applyNumberFormat="1" applyFont="1" applyBorder="1" applyAlignment="1">
      <alignment horizontal="right" vertical="center"/>
    </xf>
    <xf numFmtId="184" fontId="8" fillId="0" borderId="5" xfId="0" applyNumberFormat="1" applyFont="1" applyBorder="1" applyAlignment="1">
      <alignment horizontal="right" vertical="center"/>
    </xf>
    <xf numFmtId="184" fontId="8" fillId="0" borderId="6" xfId="0" applyNumberFormat="1" applyFont="1" applyBorder="1" applyAlignment="1">
      <alignment horizontal="right"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84" fontId="8" fillId="0" borderId="7" xfId="0" applyNumberFormat="1" applyFont="1" applyBorder="1" applyAlignment="1">
      <alignment horizontal="right" vertical="center"/>
    </xf>
    <xf numFmtId="184" fontId="8" fillId="0" borderId="15" xfId="0" applyNumberFormat="1" applyFont="1" applyBorder="1" applyAlignment="1">
      <alignment horizontal="right" vertical="center"/>
    </xf>
    <xf numFmtId="184" fontId="8" fillId="0" borderId="8" xfId="0" applyNumberFormat="1" applyFont="1" applyBorder="1" applyAlignment="1">
      <alignment horizontal="right" vertical="center"/>
    </xf>
    <xf numFmtId="185" fontId="8" fillId="0" borderId="10" xfId="0" applyNumberFormat="1" applyFont="1" applyBorder="1" applyAlignment="1">
      <alignment horizontal="right" vertical="center"/>
    </xf>
    <xf numFmtId="10" fontId="8" fillId="0" borderId="7" xfId="0" applyNumberFormat="1" applyFont="1" applyBorder="1" applyAlignment="1">
      <alignment horizontal="right" vertical="center"/>
    </xf>
    <xf numFmtId="10" fontId="8" fillId="0" borderId="15" xfId="0" applyNumberFormat="1" applyFont="1" applyBorder="1" applyAlignment="1">
      <alignment horizontal="right" vertical="center"/>
    </xf>
    <xf numFmtId="10" fontId="8" fillId="0" borderId="8" xfId="0" applyNumberFormat="1" applyFont="1" applyBorder="1" applyAlignment="1">
      <alignment horizontal="right" vertical="center"/>
    </xf>
    <xf numFmtId="0" fontId="8" fillId="0" borderId="10" xfId="0" applyFont="1" applyBorder="1" applyAlignment="1">
      <alignment horizontal="right"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184" fontId="8" fillId="2" borderId="7" xfId="0" applyNumberFormat="1" applyFont="1" applyFill="1" applyBorder="1" applyAlignment="1">
      <alignment horizontal="right" vertical="center"/>
    </xf>
    <xf numFmtId="184" fontId="8" fillId="2" borderId="15" xfId="0" applyNumberFormat="1" applyFont="1" applyFill="1" applyBorder="1" applyAlignment="1">
      <alignment horizontal="right" vertical="center"/>
    </xf>
    <xf numFmtId="184" fontId="8" fillId="2" borderId="8" xfId="0" applyNumberFormat="1" applyFont="1" applyFill="1" applyBorder="1" applyAlignment="1">
      <alignment horizontal="right" vertical="center"/>
    </xf>
    <xf numFmtId="184" fontId="17" fillId="2" borderId="7" xfId="0" applyNumberFormat="1" applyFont="1" applyFill="1" applyBorder="1" applyAlignment="1">
      <alignment horizontal="right" vertical="center"/>
    </xf>
    <xf numFmtId="184" fontId="17" fillId="2" borderId="15" xfId="0" applyNumberFormat="1" applyFont="1" applyFill="1" applyBorder="1" applyAlignment="1">
      <alignment horizontal="right" vertical="center"/>
    </xf>
    <xf numFmtId="184" fontId="17" fillId="2" borderId="8" xfId="0" applyNumberFormat="1" applyFont="1" applyFill="1" applyBorder="1" applyAlignment="1">
      <alignment horizontal="right" vertical="center"/>
    </xf>
    <xf numFmtId="38" fontId="8" fillId="0" borderId="10" xfId="4" applyFont="1" applyFill="1" applyBorder="1" applyAlignment="1">
      <alignment horizontal="right" vertical="center"/>
    </xf>
    <xf numFmtId="38" fontId="17" fillId="2" borderId="7" xfId="4" applyFont="1" applyFill="1" applyBorder="1" applyAlignment="1">
      <alignment horizontal="right" vertical="center"/>
    </xf>
    <xf numFmtId="38" fontId="17" fillId="2" borderId="15" xfId="4" applyFont="1" applyFill="1" applyBorder="1" applyAlignment="1">
      <alignment horizontal="right" vertical="center"/>
    </xf>
    <xf numFmtId="38" fontId="17" fillId="2" borderId="8" xfId="4" applyFont="1" applyFill="1" applyBorder="1" applyAlignment="1">
      <alignment horizontal="right" vertical="center"/>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49" fontId="18" fillId="2" borderId="7" xfId="0" applyNumberFormat="1" applyFont="1" applyFill="1" applyBorder="1" applyAlignment="1">
      <alignment horizontal="center" vertical="center" shrinkToFit="1"/>
    </xf>
    <xf numFmtId="49" fontId="18" fillId="2" borderId="15" xfId="0" applyNumberFormat="1" applyFont="1" applyFill="1" applyBorder="1" applyAlignment="1">
      <alignment horizontal="center" vertical="center" shrinkToFit="1"/>
    </xf>
    <xf numFmtId="0" fontId="8" fillId="0" borderId="10" xfId="0" applyFont="1" applyBorder="1" applyAlignment="1">
      <alignment horizontal="center" vertical="center"/>
    </xf>
    <xf numFmtId="0" fontId="8" fillId="0" borderId="7" xfId="0" applyFont="1" applyBorder="1" applyAlignment="1">
      <alignment horizontal="distributed" vertical="center" indent="1"/>
    </xf>
    <xf numFmtId="0" fontId="8" fillId="0" borderId="15" xfId="0" applyFont="1" applyBorder="1" applyAlignment="1">
      <alignment horizontal="distributed" vertical="center" indent="1"/>
    </xf>
    <xf numFmtId="0" fontId="9" fillId="0" borderId="15" xfId="0" applyFont="1" applyBorder="1" applyAlignment="1">
      <alignment horizontal="center" vertical="center"/>
    </xf>
    <xf numFmtId="0" fontId="9" fillId="0" borderId="8" xfId="0" applyFont="1" applyBorder="1" applyAlignment="1">
      <alignment horizontal="center" vertical="center"/>
    </xf>
    <xf numFmtId="0" fontId="8" fillId="0" borderId="7" xfId="0" applyFont="1" applyBorder="1" applyAlignment="1">
      <alignment horizontal="distributed" vertical="center" wrapText="1" indent="1"/>
    </xf>
    <xf numFmtId="0" fontId="8" fillId="0" borderId="0" xfId="0" applyFont="1" applyAlignment="1">
      <alignment horizontal="left" vertical="top" wrapText="1"/>
    </xf>
    <xf numFmtId="0" fontId="8" fillId="0" borderId="0" xfId="0" applyFont="1" applyAlignment="1">
      <alignment horizontal="right" vertical="center"/>
    </xf>
    <xf numFmtId="49" fontId="17" fillId="2" borderId="0" xfId="0" applyNumberFormat="1" applyFont="1" applyFill="1" applyAlignment="1">
      <alignment horizontal="center" vertical="center"/>
    </xf>
    <xf numFmtId="49" fontId="17" fillId="2" borderId="5" xfId="0" applyNumberFormat="1" applyFont="1" applyFill="1" applyBorder="1" applyAlignment="1">
      <alignment horizontal="center" vertical="center"/>
    </xf>
    <xf numFmtId="0" fontId="11" fillId="0" borderId="0" xfId="0" applyFont="1" applyAlignment="1">
      <alignment horizontal="left" vertical="center"/>
    </xf>
    <xf numFmtId="0" fontId="8" fillId="0" borderId="0" xfId="0" applyFont="1" applyAlignment="1">
      <alignment horizontal="left" vertical="center"/>
    </xf>
    <xf numFmtId="49" fontId="8" fillId="0" borderId="0" xfId="0" applyNumberFormat="1" applyFont="1" applyAlignment="1">
      <alignment horizontal="left" vertical="center" shrinkToFit="1"/>
    </xf>
    <xf numFmtId="0" fontId="21" fillId="0" borderId="0" xfId="5" applyFont="1" applyAlignment="1">
      <alignment horizontal="left" vertical="top"/>
    </xf>
    <xf numFmtId="0" fontId="0" fillId="0" borderId="0" xfId="0" applyAlignment="1">
      <alignment vertical="top"/>
    </xf>
    <xf numFmtId="0" fontId="22" fillId="3" borderId="0" xfId="1" applyFont="1" applyFill="1" applyAlignment="1">
      <alignment horizontal="center" vertical="center" wrapText="1"/>
    </xf>
    <xf numFmtId="0" fontId="21" fillId="3" borderId="7" xfId="5" applyFont="1" applyFill="1" applyBorder="1" applyAlignment="1">
      <alignment horizontal="center" vertical="center"/>
    </xf>
    <xf numFmtId="0" fontId="21" fillId="3" borderId="8" xfId="5" applyFont="1" applyFill="1" applyBorder="1" applyAlignment="1">
      <alignment horizontal="center" vertical="center"/>
    </xf>
    <xf numFmtId="0" fontId="21" fillId="3" borderId="0" xfId="1" applyFont="1" applyFill="1" applyAlignment="1">
      <alignment horizontal="left" vertical="center" wrapText="1"/>
    </xf>
    <xf numFmtId="0" fontId="8" fillId="2" borderId="10" xfId="1" applyFont="1" applyFill="1" applyBorder="1">
      <alignment vertical="center"/>
    </xf>
    <xf numFmtId="0" fontId="8" fillId="2" borderId="76" xfId="1" applyFont="1" applyFill="1" applyBorder="1">
      <alignment vertical="center"/>
    </xf>
    <xf numFmtId="0" fontId="8" fillId="2" borderId="75" xfId="1" applyFont="1" applyFill="1" applyBorder="1">
      <alignment vertical="center"/>
    </xf>
    <xf numFmtId="190" fontId="8" fillId="0" borderId="68" xfId="1" applyNumberFormat="1" applyFont="1" applyBorder="1" applyAlignment="1">
      <alignment vertical="center" shrinkToFit="1"/>
    </xf>
    <xf numFmtId="190" fontId="8" fillId="0" borderId="69" xfId="1" applyNumberFormat="1" applyFont="1" applyBorder="1" applyAlignment="1">
      <alignment vertical="center" shrinkToFit="1"/>
    </xf>
    <xf numFmtId="190" fontId="8" fillId="0" borderId="70" xfId="1" applyNumberFormat="1" applyFont="1" applyBorder="1" applyAlignment="1">
      <alignment vertical="center" shrinkToFit="1"/>
    </xf>
    <xf numFmtId="0" fontId="8" fillId="2" borderId="1" xfId="1" applyFont="1" applyFill="1" applyBorder="1">
      <alignment vertical="center"/>
    </xf>
    <xf numFmtId="190" fontId="8" fillId="0" borderId="71" xfId="1" applyNumberFormat="1" applyFont="1" applyBorder="1" applyAlignment="1">
      <alignment vertical="center" shrinkToFit="1"/>
    </xf>
    <xf numFmtId="190" fontId="8" fillId="0" borderId="72" xfId="1" applyNumberFormat="1" applyFont="1" applyBorder="1" applyAlignment="1">
      <alignment vertical="center" shrinkToFit="1"/>
    </xf>
    <xf numFmtId="190" fontId="8" fillId="0" borderId="73" xfId="1" applyNumberFormat="1" applyFont="1" applyBorder="1" applyAlignment="1">
      <alignment vertical="center" shrinkToFit="1"/>
    </xf>
    <xf numFmtId="193" fontId="8" fillId="2" borderId="76" xfId="1" applyNumberFormat="1" applyFont="1" applyFill="1" applyBorder="1" applyAlignment="1">
      <alignment vertical="center" shrinkToFit="1"/>
    </xf>
    <xf numFmtId="193" fontId="8" fillId="2" borderId="75" xfId="1" applyNumberFormat="1" applyFont="1" applyFill="1" applyBorder="1" applyAlignment="1">
      <alignment vertical="center" shrinkToFit="1"/>
    </xf>
    <xf numFmtId="193" fontId="8" fillId="2" borderId="77" xfId="1" applyNumberFormat="1" applyFont="1" applyFill="1" applyBorder="1" applyAlignment="1">
      <alignment vertical="center" shrinkToFit="1"/>
    </xf>
    <xf numFmtId="194" fontId="8" fillId="2" borderId="7" xfId="1" applyNumberFormat="1" applyFont="1" applyFill="1" applyBorder="1" applyAlignment="1">
      <alignment horizontal="center" vertical="center" shrinkToFit="1"/>
    </xf>
    <xf numFmtId="194" fontId="8" fillId="2" borderId="15" xfId="1" applyNumberFormat="1" applyFont="1" applyFill="1" applyBorder="1" applyAlignment="1">
      <alignment horizontal="center" vertical="center" shrinkToFit="1"/>
    </xf>
    <xf numFmtId="58" fontId="8" fillId="2" borderId="15" xfId="1" applyNumberFormat="1" applyFont="1" applyFill="1" applyBorder="1" applyAlignment="1">
      <alignment horizontal="center" vertical="center"/>
    </xf>
    <xf numFmtId="0" fontId="7" fillId="2" borderId="0" xfId="2" applyFont="1" applyFill="1" applyAlignment="1">
      <alignment horizontal="center" vertical="center" wrapText="1"/>
    </xf>
    <xf numFmtId="0" fontId="7" fillId="2" borderId="0" xfId="2" applyFont="1" applyFill="1" applyAlignment="1">
      <alignment horizontal="center" vertical="center"/>
    </xf>
    <xf numFmtId="0" fontId="13" fillId="2" borderId="1" xfId="2" applyFont="1" applyFill="1" applyBorder="1" applyAlignment="1">
      <alignment horizontal="left" vertical="center" shrinkToFit="1"/>
    </xf>
    <xf numFmtId="0" fontId="8" fillId="2" borderId="2" xfId="2" applyFont="1" applyFill="1" applyBorder="1" applyAlignment="1">
      <alignment horizontal="left" vertical="center" shrinkToFit="1"/>
    </xf>
    <xf numFmtId="0" fontId="8" fillId="2" borderId="3" xfId="2" applyFont="1" applyFill="1" applyBorder="1" applyAlignment="1">
      <alignment horizontal="left" vertical="center" shrinkToFit="1"/>
    </xf>
    <xf numFmtId="0" fontId="8" fillId="2" borderId="4" xfId="2" applyFont="1" applyFill="1" applyBorder="1" applyAlignment="1">
      <alignment horizontal="left" vertical="center" shrinkToFit="1"/>
    </xf>
    <xf numFmtId="0" fontId="8" fillId="2" borderId="5" xfId="2" applyFont="1" applyFill="1" applyBorder="1" applyAlignment="1">
      <alignment horizontal="left" vertical="center" shrinkToFit="1"/>
    </xf>
    <xf numFmtId="0" fontId="8" fillId="2" borderId="6" xfId="2" applyFont="1" applyFill="1" applyBorder="1" applyAlignment="1">
      <alignment horizontal="left" vertical="center" shrinkToFit="1"/>
    </xf>
    <xf numFmtId="176" fontId="13" fillId="2" borderId="10" xfId="2" applyNumberFormat="1" applyFont="1" applyFill="1" applyBorder="1" applyAlignment="1">
      <alignment horizontal="right" vertical="center" shrinkToFit="1"/>
    </xf>
    <xf numFmtId="176" fontId="7" fillId="2" borderId="1" xfId="2" applyNumberFormat="1" applyFont="1" applyFill="1" applyBorder="1" applyAlignment="1">
      <alignment horizontal="center" vertical="center" shrinkToFit="1"/>
    </xf>
    <xf numFmtId="176" fontId="7" fillId="2" borderId="2" xfId="2" applyNumberFormat="1" applyFont="1" applyFill="1" applyBorder="1" applyAlignment="1">
      <alignment horizontal="center" vertical="center" shrinkToFit="1"/>
    </xf>
    <xf numFmtId="176" fontId="7" fillId="2" borderId="3" xfId="2" applyNumberFormat="1" applyFont="1" applyFill="1" applyBorder="1" applyAlignment="1">
      <alignment horizontal="center" vertical="center" shrinkToFit="1"/>
    </xf>
    <xf numFmtId="176" fontId="7" fillId="2" borderId="14" xfId="2" applyNumberFormat="1" applyFont="1" applyFill="1" applyBorder="1" applyAlignment="1">
      <alignment horizontal="center" vertical="center" shrinkToFit="1"/>
    </xf>
    <xf numFmtId="176" fontId="7" fillId="2" borderId="0" xfId="2" applyNumberFormat="1" applyFont="1" applyFill="1" applyAlignment="1">
      <alignment horizontal="center" vertical="center" shrinkToFit="1"/>
    </xf>
    <xf numFmtId="176" fontId="7" fillId="2" borderId="13" xfId="2" applyNumberFormat="1" applyFont="1" applyFill="1" applyBorder="1" applyAlignment="1">
      <alignment horizontal="center" vertical="center" shrinkToFit="1"/>
    </xf>
    <xf numFmtId="176" fontId="7" fillId="2" borderId="61" xfId="2" applyNumberFormat="1" applyFont="1" applyFill="1" applyBorder="1" applyAlignment="1">
      <alignment horizontal="center" vertical="center" shrinkToFit="1"/>
    </xf>
    <xf numFmtId="176" fontId="7" fillId="2" borderId="63" xfId="2" applyNumberFormat="1" applyFont="1" applyFill="1" applyBorder="1" applyAlignment="1">
      <alignment horizontal="center" vertical="center" shrinkToFit="1"/>
    </xf>
    <xf numFmtId="176" fontId="7" fillId="2" borderId="62" xfId="2" applyNumberFormat="1" applyFont="1" applyFill="1" applyBorder="1" applyAlignment="1">
      <alignment horizontal="center" vertical="center" shrinkToFit="1"/>
    </xf>
    <xf numFmtId="0" fontId="7" fillId="2" borderId="0" xfId="2" applyFont="1" applyFill="1" applyAlignment="1">
      <alignment horizontal="left" vertical="center" wrapText="1"/>
    </xf>
    <xf numFmtId="0" fontId="0" fillId="2" borderId="0" xfId="0" applyFill="1" applyAlignment="1">
      <alignment horizontal="left" vertical="center" wrapText="1"/>
    </xf>
    <xf numFmtId="0" fontId="13" fillId="2" borderId="22" xfId="2" applyFont="1" applyFill="1" applyBorder="1" applyAlignment="1">
      <alignment horizontal="center" vertical="center" shrinkToFit="1"/>
    </xf>
    <xf numFmtId="0" fontId="13" fillId="2" borderId="20" xfId="2" applyFont="1" applyFill="1" applyBorder="1" applyAlignment="1">
      <alignment horizontal="center" vertical="center" shrinkToFit="1"/>
    </xf>
    <xf numFmtId="0" fontId="13" fillId="2" borderId="23" xfId="2" applyFont="1" applyFill="1" applyBorder="1" applyAlignment="1">
      <alignment horizontal="center" vertical="center" shrinkToFit="1"/>
    </xf>
    <xf numFmtId="0" fontId="13" fillId="2" borderId="54" xfId="2" applyFont="1" applyFill="1" applyBorder="1" applyAlignment="1">
      <alignment horizontal="center" vertical="center" shrinkToFit="1"/>
    </xf>
    <xf numFmtId="0" fontId="13" fillId="2" borderId="55" xfId="2" applyFont="1" applyFill="1" applyBorder="1" applyAlignment="1">
      <alignment horizontal="center" vertical="center" shrinkToFit="1"/>
    </xf>
    <xf numFmtId="0" fontId="13" fillId="2" borderId="27" xfId="2" applyFont="1" applyFill="1" applyBorder="1" applyAlignment="1">
      <alignment horizontal="center" vertical="center" shrinkToFit="1"/>
    </xf>
    <xf numFmtId="0" fontId="13" fillId="2" borderId="19" xfId="2" applyFont="1" applyFill="1" applyBorder="1" applyAlignment="1">
      <alignment horizontal="center" vertical="center" shrinkToFit="1"/>
    </xf>
    <xf numFmtId="0" fontId="13" fillId="2" borderId="21" xfId="2" applyFont="1" applyFill="1" applyBorder="1" applyAlignment="1">
      <alignment horizontal="center" vertical="center" shrinkToFit="1"/>
    </xf>
    <xf numFmtId="0" fontId="13" fillId="2" borderId="60" xfId="2" applyFont="1" applyFill="1" applyBorder="1" applyAlignment="1">
      <alignment horizontal="center" vertical="center" shrinkToFit="1"/>
    </xf>
    <xf numFmtId="0" fontId="13" fillId="2" borderId="56" xfId="2" applyFont="1" applyFill="1" applyBorder="1" applyAlignment="1">
      <alignment horizontal="center" vertical="center" shrinkToFit="1"/>
    </xf>
    <xf numFmtId="186" fontId="13" fillId="2" borderId="22" xfId="2" applyNumberFormat="1" applyFont="1" applyFill="1" applyBorder="1" applyAlignment="1">
      <alignment horizontal="right" vertical="center" shrinkToFit="1"/>
    </xf>
    <xf numFmtId="186" fontId="13" fillId="2" borderId="20" xfId="2" applyNumberFormat="1" applyFont="1" applyFill="1" applyBorder="1" applyAlignment="1">
      <alignment horizontal="right" vertical="center" shrinkToFit="1"/>
    </xf>
    <xf numFmtId="186" fontId="13" fillId="2" borderId="23" xfId="2" applyNumberFormat="1" applyFont="1" applyFill="1" applyBorder="1" applyAlignment="1">
      <alignment horizontal="right" vertical="center" shrinkToFit="1"/>
    </xf>
    <xf numFmtId="186" fontId="13" fillId="2" borderId="54" xfId="2" applyNumberFormat="1" applyFont="1" applyFill="1" applyBorder="1" applyAlignment="1">
      <alignment horizontal="right" vertical="center" shrinkToFit="1"/>
    </xf>
    <xf numFmtId="186" fontId="13" fillId="2" borderId="55" xfId="2" applyNumberFormat="1" applyFont="1" applyFill="1" applyBorder="1" applyAlignment="1">
      <alignment horizontal="right" vertical="center" shrinkToFit="1"/>
    </xf>
    <xf numFmtId="186" fontId="13" fillId="2" borderId="27" xfId="2" applyNumberFormat="1" applyFont="1" applyFill="1" applyBorder="1" applyAlignment="1">
      <alignment horizontal="right" vertical="center" shrinkToFit="1"/>
    </xf>
    <xf numFmtId="187" fontId="13" fillId="2" borderId="19" xfId="2" applyNumberFormat="1" applyFont="1" applyFill="1" applyBorder="1" applyAlignment="1">
      <alignment horizontal="right" vertical="center" shrinkToFit="1"/>
    </xf>
    <xf numFmtId="187" fontId="13" fillId="2" borderId="20" xfId="2" applyNumberFormat="1" applyFont="1" applyFill="1" applyBorder="1" applyAlignment="1">
      <alignment horizontal="right" vertical="center" shrinkToFit="1"/>
    </xf>
    <xf numFmtId="187" fontId="13" fillId="2" borderId="23" xfId="2" applyNumberFormat="1" applyFont="1" applyFill="1" applyBorder="1" applyAlignment="1">
      <alignment horizontal="right" vertical="center" shrinkToFit="1"/>
    </xf>
    <xf numFmtId="187" fontId="13" fillId="2" borderId="60" xfId="2" applyNumberFormat="1" applyFont="1" applyFill="1" applyBorder="1" applyAlignment="1">
      <alignment horizontal="right" vertical="center" shrinkToFit="1"/>
    </xf>
    <xf numFmtId="187" fontId="13" fillId="2" borderId="55" xfId="2" applyNumberFormat="1" applyFont="1" applyFill="1" applyBorder="1" applyAlignment="1">
      <alignment horizontal="right" vertical="center" shrinkToFit="1"/>
    </xf>
    <xf numFmtId="187" fontId="13" fillId="2" borderId="27" xfId="2" applyNumberFormat="1" applyFont="1" applyFill="1" applyBorder="1" applyAlignment="1">
      <alignment horizontal="right" vertical="center" shrinkToFit="1"/>
    </xf>
    <xf numFmtId="0" fontId="13" fillId="2" borderId="1" xfId="2" applyFont="1" applyFill="1" applyBorder="1" applyAlignment="1">
      <alignment horizontal="center" vertical="center" shrinkToFit="1"/>
    </xf>
    <xf numFmtId="0" fontId="13" fillId="2" borderId="2" xfId="2" applyFont="1" applyFill="1" applyBorder="1" applyAlignment="1">
      <alignment horizontal="center" vertical="center" shrinkToFit="1"/>
    </xf>
    <xf numFmtId="0" fontId="13" fillId="2" borderId="58" xfId="2" applyFont="1" applyFill="1" applyBorder="1" applyAlignment="1">
      <alignment horizontal="center" vertical="center" shrinkToFit="1"/>
    </xf>
    <xf numFmtId="0" fontId="13" fillId="2" borderId="59"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186" fontId="13" fillId="2" borderId="1" xfId="2" applyNumberFormat="1" applyFont="1" applyFill="1" applyBorder="1" applyAlignment="1">
      <alignment horizontal="right" vertical="center" shrinkToFit="1"/>
    </xf>
    <xf numFmtId="186" fontId="13" fillId="2" borderId="2" xfId="2" applyNumberFormat="1" applyFont="1" applyFill="1" applyBorder="1" applyAlignment="1">
      <alignment horizontal="right" vertical="center" shrinkToFit="1"/>
    </xf>
    <xf numFmtId="186" fontId="13" fillId="2" borderId="58" xfId="2" applyNumberFormat="1" applyFont="1" applyFill="1" applyBorder="1" applyAlignment="1">
      <alignment horizontal="right" vertical="center" shrinkToFit="1"/>
    </xf>
    <xf numFmtId="187" fontId="13" fillId="2" borderId="59" xfId="2" applyNumberFormat="1" applyFont="1" applyFill="1" applyBorder="1" applyAlignment="1">
      <alignment horizontal="right" vertical="center" shrinkToFit="1"/>
    </xf>
    <xf numFmtId="187" fontId="13" fillId="2" borderId="2" xfId="2" applyNumberFormat="1" applyFont="1" applyFill="1" applyBorder="1" applyAlignment="1">
      <alignment horizontal="right" vertical="center" shrinkToFit="1"/>
    </xf>
    <xf numFmtId="187" fontId="13" fillId="2" borderId="58" xfId="2" applyNumberFormat="1" applyFont="1" applyFill="1" applyBorder="1" applyAlignment="1">
      <alignment horizontal="right" vertical="center" shrinkToFit="1"/>
    </xf>
    <xf numFmtId="0" fontId="13" fillId="2" borderId="1"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49" fontId="13" fillId="2" borderId="1" xfId="1" applyNumberFormat="1" applyFont="1" applyFill="1" applyBorder="1" applyAlignment="1">
      <alignment horizontal="center" vertical="center" shrinkToFit="1"/>
    </xf>
    <xf numFmtId="49" fontId="13" fillId="2" borderId="2" xfId="1" applyNumberFormat="1" applyFont="1" applyFill="1" applyBorder="1" applyAlignment="1">
      <alignment horizontal="center" vertical="center" shrinkToFit="1"/>
    </xf>
    <xf numFmtId="49" fontId="13" fillId="2" borderId="4" xfId="1" applyNumberFormat="1" applyFont="1" applyFill="1" applyBorder="1" applyAlignment="1">
      <alignment horizontal="center" vertical="center" shrinkToFit="1"/>
    </xf>
    <xf numFmtId="49" fontId="13" fillId="2" borderId="5" xfId="1" applyNumberFormat="1" applyFont="1" applyFill="1" applyBorder="1" applyAlignment="1">
      <alignment horizontal="center" vertical="center" shrinkToFit="1"/>
    </xf>
    <xf numFmtId="178" fontId="13" fillId="2" borderId="2" xfId="1" applyNumberFormat="1" applyFont="1" applyFill="1" applyBorder="1" applyAlignment="1">
      <alignment horizontal="right" vertical="center" shrinkToFit="1"/>
    </xf>
    <xf numFmtId="178" fontId="13" fillId="2" borderId="5" xfId="1" applyNumberFormat="1" applyFont="1" applyFill="1" applyBorder="1" applyAlignment="1">
      <alignment horizontal="right" vertical="center" shrinkToFit="1"/>
    </xf>
    <xf numFmtId="0" fontId="8" fillId="2" borderId="0" xfId="2" applyFont="1" applyFill="1" applyAlignment="1">
      <alignment horizontal="center" vertical="center" wrapText="1" shrinkToFit="1"/>
    </xf>
    <xf numFmtId="49" fontId="13" fillId="2" borderId="1" xfId="2" applyNumberFormat="1" applyFont="1" applyFill="1" applyBorder="1" applyAlignment="1">
      <alignment horizontal="center" vertical="center" shrinkToFit="1"/>
    </xf>
    <xf numFmtId="49" fontId="13" fillId="2" borderId="2" xfId="2" applyNumberFormat="1" applyFont="1" applyFill="1" applyBorder="1" applyAlignment="1">
      <alignment horizontal="center" vertical="center" shrinkToFit="1"/>
    </xf>
    <xf numFmtId="49" fontId="13" fillId="2" borderId="3" xfId="2" applyNumberFormat="1" applyFont="1" applyFill="1" applyBorder="1" applyAlignment="1">
      <alignment horizontal="center" vertical="center" shrinkToFit="1"/>
    </xf>
    <xf numFmtId="49" fontId="13" fillId="2" borderId="4" xfId="2" applyNumberFormat="1" applyFont="1" applyFill="1" applyBorder="1" applyAlignment="1">
      <alignment horizontal="center" vertical="center" shrinkToFit="1"/>
    </xf>
    <xf numFmtId="49" fontId="13" fillId="2" borderId="5" xfId="2" applyNumberFormat="1" applyFont="1" applyFill="1" applyBorder="1" applyAlignment="1">
      <alignment horizontal="center" vertical="center" shrinkToFit="1"/>
    </xf>
    <xf numFmtId="49" fontId="13" fillId="2" borderId="6" xfId="2" applyNumberFormat="1" applyFont="1" applyFill="1" applyBorder="1" applyAlignment="1">
      <alignment horizontal="center" vertical="center" shrinkToFit="1"/>
    </xf>
    <xf numFmtId="49" fontId="13" fillId="2" borderId="3" xfId="1" applyNumberFormat="1" applyFont="1" applyFill="1" applyBorder="1" applyAlignment="1">
      <alignment horizontal="center" vertical="center" shrinkToFit="1"/>
    </xf>
    <xf numFmtId="49" fontId="13" fillId="2" borderId="6" xfId="1" applyNumberFormat="1" applyFont="1" applyFill="1" applyBorder="1" applyAlignment="1">
      <alignment horizontal="center" vertical="center" shrinkToFit="1"/>
    </xf>
    <xf numFmtId="181" fontId="13" fillId="2" borderId="1" xfId="2" applyNumberFormat="1" applyFont="1" applyFill="1" applyBorder="1" applyAlignment="1">
      <alignment horizontal="left" vertical="center" indent="1" shrinkToFit="1"/>
    </xf>
    <xf numFmtId="181" fontId="13" fillId="2" borderId="2" xfId="2" applyNumberFormat="1" applyFont="1" applyFill="1" applyBorder="1" applyAlignment="1">
      <alignment horizontal="left" vertical="center" indent="1" shrinkToFit="1"/>
    </xf>
    <xf numFmtId="181" fontId="13" fillId="2" borderId="4" xfId="2" applyNumberFormat="1" applyFont="1" applyFill="1" applyBorder="1" applyAlignment="1">
      <alignment horizontal="left" vertical="center" indent="1" shrinkToFit="1"/>
    </xf>
    <xf numFmtId="181" fontId="13" fillId="2" borderId="5" xfId="2" applyNumberFormat="1" applyFont="1" applyFill="1" applyBorder="1" applyAlignment="1">
      <alignment horizontal="left" vertical="center" indent="1" shrinkToFit="1"/>
    </xf>
    <xf numFmtId="0" fontId="13" fillId="2" borderId="2" xfId="1" applyFont="1" applyFill="1" applyBorder="1" applyAlignment="1">
      <alignment horizontal="right" vertical="center" shrinkToFit="1"/>
    </xf>
    <xf numFmtId="0" fontId="13" fillId="2" borderId="5" xfId="1" applyFont="1" applyFill="1" applyBorder="1" applyAlignment="1">
      <alignment horizontal="right" vertical="center" shrinkToFit="1"/>
    </xf>
    <xf numFmtId="3" fontId="13" fillId="2" borderId="2" xfId="1" applyNumberFormat="1" applyFont="1" applyFill="1" applyBorder="1" applyAlignment="1">
      <alignment horizontal="right" vertical="center" shrinkToFit="1"/>
    </xf>
    <xf numFmtId="3" fontId="13" fillId="2" borderId="5" xfId="1" applyNumberFormat="1" applyFont="1" applyFill="1" applyBorder="1" applyAlignment="1">
      <alignment horizontal="right" vertical="center" shrinkToFit="1"/>
    </xf>
    <xf numFmtId="0" fontId="13" fillId="2" borderId="0" xfId="1" applyFont="1" applyFill="1" applyAlignment="1">
      <alignment horizontal="right" vertical="center" shrinkToFit="1"/>
    </xf>
    <xf numFmtId="3" fontId="13" fillId="2" borderId="1" xfId="1" applyNumberFormat="1" applyFont="1" applyFill="1" applyBorder="1" applyAlignment="1">
      <alignment horizontal="right" vertical="center" shrinkToFit="1"/>
    </xf>
    <xf numFmtId="3" fontId="13" fillId="2" borderId="14" xfId="1" applyNumberFormat="1" applyFont="1" applyFill="1" applyBorder="1" applyAlignment="1">
      <alignment horizontal="right" vertical="center" shrinkToFit="1"/>
    </xf>
    <xf numFmtId="3" fontId="13" fillId="2" borderId="0" xfId="1" applyNumberFormat="1" applyFont="1" applyFill="1" applyAlignment="1">
      <alignment horizontal="right" vertical="center" shrinkToFit="1"/>
    </xf>
    <xf numFmtId="3" fontId="13" fillId="2" borderId="4" xfId="1" applyNumberFormat="1" applyFont="1" applyFill="1" applyBorder="1" applyAlignment="1">
      <alignment horizontal="right" vertical="center" shrinkToFit="1"/>
    </xf>
    <xf numFmtId="0" fontId="13" fillId="0" borderId="0" xfId="0" applyFont="1" applyAlignment="1">
      <alignment horizontal="left" vertical="center"/>
    </xf>
    <xf numFmtId="49" fontId="19" fillId="2" borderId="7" xfId="0" applyNumberFormat="1" applyFont="1" applyFill="1" applyBorder="1" applyAlignment="1">
      <alignment horizontal="center" vertical="center" shrinkToFit="1"/>
    </xf>
    <xf numFmtId="49" fontId="19" fillId="2" borderId="15" xfId="0" applyNumberFormat="1" applyFont="1" applyFill="1" applyBorder="1" applyAlignment="1">
      <alignment horizontal="center" vertical="center" shrinkToFit="1"/>
    </xf>
    <xf numFmtId="0" fontId="21" fillId="3" borderId="0" xfId="5" applyFont="1" applyFill="1" applyAlignment="1">
      <alignment horizontal="left" vertical="top"/>
    </xf>
    <xf numFmtId="0" fontId="0" fillId="3" borderId="0" xfId="0" applyFill="1" applyAlignment="1">
      <alignment vertical="top"/>
    </xf>
  </cellXfs>
  <cellStyles count="6">
    <cellStyle name="桁区切り" xfId="4" builtinId="6"/>
    <cellStyle name="標準" xfId="0" builtinId="0"/>
    <cellStyle name="標準 2" xfId="1" xr:uid="{00000000-0005-0000-0000-000002000000}"/>
    <cellStyle name="標準 3" xfId="3" xr:uid="{00000000-0005-0000-0000-000003000000}"/>
    <cellStyle name="標準_2 歳入歳出予算書" xfId="5" xr:uid="{00000000-0005-0000-0000-000004000000}"/>
    <cellStyle name="標準_別紙1～7" xfId="2" xr:uid="{00000000-0005-0000-0000-000005000000}"/>
  </cellStyles>
  <dxfs count="26">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FF"/>
      <color rgb="FFCCFFFF"/>
      <color rgb="FF3333FF"/>
      <color rgb="FF000066"/>
      <color rgb="FF66FF66"/>
      <color rgb="FFCCECFF"/>
      <color rgb="FFFFFF99"/>
      <color rgb="FF99FFCC"/>
      <color rgb="FFFFFFCC"/>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2BB2BCD9-8643-424D-A538-81AE3CB77158}"/>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事業所の名称、補助金交付申請額は、様式</a:t>
          </a:r>
          <a:r>
            <a:rPr kumimoji="1" lang="en-US" altLang="ja-JP" sz="1600"/>
            <a:t>3</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4</xdr:row>
      <xdr:rowOff>160020</xdr:rowOff>
    </xdr:from>
    <xdr:to>
      <xdr:col>12</xdr:col>
      <xdr:colOff>79500</xdr:colOff>
      <xdr:row>6</xdr:row>
      <xdr:rowOff>49020</xdr:rowOff>
    </xdr:to>
    <xdr:sp macro="" textlink="">
      <xdr:nvSpPr>
        <xdr:cNvPr id="2" name="円/楕円 3">
          <a:extLst>
            <a:ext uri="{FF2B5EF4-FFF2-40B4-BE49-F238E27FC236}">
              <a16:creationId xmlns:a16="http://schemas.microsoft.com/office/drawing/2014/main" id="{00000000-0008-0000-0800-000002000000}"/>
            </a:ext>
          </a:extLst>
        </xdr:cNvPr>
        <xdr:cNvSpPr/>
      </xdr:nvSpPr>
      <xdr:spPr>
        <a:xfrm>
          <a:off x="1844040" y="92202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0</xdr:colOff>
      <xdr:row>4</xdr:row>
      <xdr:rowOff>68580</xdr:rowOff>
    </xdr:from>
    <xdr:to>
      <xdr:col>36</xdr:col>
      <xdr:colOff>106680</xdr:colOff>
      <xdr:row>7</xdr:row>
      <xdr:rowOff>137160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191000" y="830580"/>
          <a:ext cx="1950720" cy="64008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共通 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160020</xdr:colOff>
      <xdr:row>4</xdr:row>
      <xdr:rowOff>167640</xdr:rowOff>
    </xdr:from>
    <xdr:to>
      <xdr:col>19</xdr:col>
      <xdr:colOff>71880</xdr:colOff>
      <xdr:row>6</xdr:row>
      <xdr:rowOff>56640</xdr:rowOff>
    </xdr:to>
    <xdr:sp macro="" textlink="">
      <xdr:nvSpPr>
        <xdr:cNvPr id="2" name="円/楕円 3">
          <a:extLst>
            <a:ext uri="{FF2B5EF4-FFF2-40B4-BE49-F238E27FC236}">
              <a16:creationId xmlns:a16="http://schemas.microsoft.com/office/drawing/2014/main" id="{00000000-0008-0000-0900-000002000000}"/>
            </a:ext>
          </a:extLst>
        </xdr:cNvPr>
        <xdr:cNvSpPr/>
      </xdr:nvSpPr>
      <xdr:spPr>
        <a:xfrm>
          <a:off x="3009900" y="92964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24</xdr:col>
      <xdr:colOff>144780</xdr:colOff>
      <xdr:row>4</xdr:row>
      <xdr:rowOff>144780</xdr:rowOff>
    </xdr:from>
    <xdr:to>
      <xdr:col>36</xdr:col>
      <xdr:colOff>83820</xdr:colOff>
      <xdr:row>8</xdr:row>
      <xdr:rowOff>22860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168140" y="906780"/>
          <a:ext cx="1950720" cy="64008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共通 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141515</xdr:colOff>
      <xdr:row>1</xdr:row>
      <xdr:rowOff>65314</xdr:rowOff>
    </xdr:from>
    <xdr:to>
      <xdr:col>58</xdr:col>
      <xdr:colOff>100572</xdr:colOff>
      <xdr:row>3</xdr:row>
      <xdr:rowOff>142474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817429" y="261257"/>
          <a:ext cx="1679000" cy="469046"/>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様式３－３別紙（単価）</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1188720</xdr:colOff>
      <xdr:row>15</xdr:row>
      <xdr:rowOff>320040</xdr:rowOff>
    </xdr:from>
    <xdr:to>
      <xdr:col>4</xdr:col>
      <xdr:colOff>595630</xdr:colOff>
      <xdr:row>16</xdr:row>
      <xdr:rowOff>330200</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2788920" y="5661660"/>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68580</xdr:colOff>
      <xdr:row>12</xdr:row>
      <xdr:rowOff>129540</xdr:rowOff>
    </xdr:from>
    <xdr:to>
      <xdr:col>2</xdr:col>
      <xdr:colOff>1303020</xdr:colOff>
      <xdr:row>13</xdr:row>
      <xdr:rowOff>251460</xdr:rowOff>
    </xdr:to>
    <xdr:sp macro="" textlink="">
      <xdr:nvSpPr>
        <xdr:cNvPr id="31" name="角丸四角形吹き出し 30">
          <a:extLst>
            <a:ext uri="{FF2B5EF4-FFF2-40B4-BE49-F238E27FC236}">
              <a16:creationId xmlns:a16="http://schemas.microsoft.com/office/drawing/2014/main" id="{00000000-0008-0000-0B00-00001F000000}"/>
            </a:ext>
          </a:extLst>
        </xdr:cNvPr>
        <xdr:cNvSpPr/>
      </xdr:nvSpPr>
      <xdr:spPr>
        <a:xfrm>
          <a:off x="251460" y="432816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自動計算、入力しないでください。</a:t>
          </a:r>
          <a:endParaRPr kumimoji="1" lang="en-US" altLang="ja-JP" sz="1050">
            <a:solidFill>
              <a:schemeClr val="tx1"/>
            </a:solidFill>
          </a:endParaRPr>
        </a:p>
        <a:p>
          <a:pPr algn="l"/>
          <a:r>
            <a:rPr kumimoji="1" lang="ja-JP" altLang="en-US" sz="1050">
              <a:solidFill>
                <a:schemeClr val="tx1"/>
              </a:solidFill>
            </a:rPr>
            <a:t>（上記を入力すると反映します。）</a:t>
          </a:r>
          <a:endParaRPr kumimoji="1" lang="en-US" altLang="ja-JP" sz="1050">
            <a:solidFill>
              <a:schemeClr val="tx1"/>
            </a:solidFill>
          </a:endParaRPr>
        </a:p>
      </xdr:txBody>
    </xdr:sp>
    <xdr:clientData/>
  </xdr:twoCellAnchor>
  <xdr:twoCellAnchor>
    <xdr:from>
      <xdr:col>3</xdr:col>
      <xdr:colOff>236220</xdr:colOff>
      <xdr:row>7</xdr:row>
      <xdr:rowOff>175260</xdr:rowOff>
    </xdr:from>
    <xdr:to>
      <xdr:col>4</xdr:col>
      <xdr:colOff>1234440</xdr:colOff>
      <xdr:row>8</xdr:row>
      <xdr:rowOff>297180</xdr:rowOff>
    </xdr:to>
    <xdr:sp macro="" textlink="">
      <xdr:nvSpPr>
        <xdr:cNvPr id="32" name="角丸四角形吹き出し 31">
          <a:extLst>
            <a:ext uri="{FF2B5EF4-FFF2-40B4-BE49-F238E27FC236}">
              <a16:creationId xmlns:a16="http://schemas.microsoft.com/office/drawing/2014/main" id="{00000000-0008-0000-0B00-000020000000}"/>
            </a:ext>
          </a:extLst>
        </xdr:cNvPr>
        <xdr:cNvSpPr/>
      </xdr:nvSpPr>
      <xdr:spPr>
        <a:xfrm>
          <a:off x="3253740" y="2468880"/>
          <a:ext cx="247650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様式３の総事業費（Ａ）をご記入ください。</a:t>
          </a:r>
          <a:endParaRPr kumimoji="1" lang="en-US" altLang="ja-JP" sz="1050">
            <a:solidFill>
              <a:schemeClr val="tx1"/>
            </a:solidFill>
          </a:endParaRPr>
        </a:p>
      </xdr:txBody>
    </xdr:sp>
    <xdr:clientData/>
  </xdr:twoCellAnchor>
  <xdr:twoCellAnchor>
    <xdr:from>
      <xdr:col>1</xdr:col>
      <xdr:colOff>0</xdr:colOff>
      <xdr:row>7</xdr:row>
      <xdr:rowOff>160020</xdr:rowOff>
    </xdr:from>
    <xdr:to>
      <xdr:col>2</xdr:col>
      <xdr:colOff>1234440</xdr:colOff>
      <xdr:row>8</xdr:row>
      <xdr:rowOff>281940</xdr:rowOff>
    </xdr:to>
    <xdr:sp macro="" textlink="">
      <xdr:nvSpPr>
        <xdr:cNvPr id="33" name="角丸四角形吹き出し 32">
          <a:extLst>
            <a:ext uri="{FF2B5EF4-FFF2-40B4-BE49-F238E27FC236}">
              <a16:creationId xmlns:a16="http://schemas.microsoft.com/office/drawing/2014/main" id="{00000000-0008-0000-0B00-000021000000}"/>
            </a:ext>
          </a:extLst>
        </xdr:cNvPr>
        <xdr:cNvSpPr/>
      </xdr:nvSpPr>
      <xdr:spPr>
        <a:xfrm>
          <a:off x="182880" y="2453640"/>
          <a:ext cx="2651760" cy="502920"/>
        </a:xfrm>
        <a:prstGeom prst="wedgeRoundRectCallout">
          <a:avLst>
            <a:gd name="adj1" fmla="val 36470"/>
            <a:gd name="adj2" fmla="val -65226"/>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様式３の補助所要額（Ｇ）をご記入ください。</a:t>
          </a:r>
          <a:endParaRPr kumimoji="1" lang="en-US" altLang="ja-JP" sz="1050">
            <a:solidFill>
              <a:schemeClr val="tx1"/>
            </a:solidFill>
          </a:endParaRPr>
        </a:p>
      </xdr:txBody>
    </xdr:sp>
    <xdr:clientData/>
  </xdr:twoCellAnchor>
  <xdr:twoCellAnchor>
    <xdr:from>
      <xdr:col>2</xdr:col>
      <xdr:colOff>1348740</xdr:colOff>
      <xdr:row>4</xdr:row>
      <xdr:rowOff>15240</xdr:rowOff>
    </xdr:from>
    <xdr:to>
      <xdr:col>8</xdr:col>
      <xdr:colOff>574222</xdr:colOff>
      <xdr:row>5</xdr:row>
      <xdr:rowOff>200479</xdr:rowOff>
    </xdr:to>
    <xdr:sp macro="" textlink="">
      <xdr:nvSpPr>
        <xdr:cNvPr id="2" name="テキスト ボックス 1">
          <a:extLst>
            <a:ext uri="{FF2B5EF4-FFF2-40B4-BE49-F238E27FC236}">
              <a16:creationId xmlns:a16="http://schemas.microsoft.com/office/drawing/2014/main" id="{3A9B2216-A4AC-4CE0-8B10-B4364A32C40B}"/>
            </a:ext>
          </a:extLst>
        </xdr:cNvPr>
        <xdr:cNvSpPr txBox="1"/>
      </xdr:nvSpPr>
      <xdr:spPr>
        <a:xfrm>
          <a:off x="2971800" y="1173480"/>
          <a:ext cx="5039542" cy="56623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3D3300E4-CE1B-4E9B-AEC2-2BD031E961AE}"/>
            </a:ext>
          </a:extLst>
        </xdr:cNvPr>
        <xdr:cNvSpPr txBox="1"/>
      </xdr:nvSpPr>
      <xdr:spPr>
        <a:xfrm>
          <a:off x="6508376" y="353209"/>
          <a:ext cx="4587690" cy="38906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4" name="上矢印吹き出し 3">
          <a:extLst>
            <a:ext uri="{FF2B5EF4-FFF2-40B4-BE49-F238E27FC236}">
              <a16:creationId xmlns:a16="http://schemas.microsoft.com/office/drawing/2014/main" id="{00000000-0008-0000-0100-000004000000}"/>
            </a:ext>
          </a:extLst>
        </xdr:cNvPr>
        <xdr:cNvSpPr/>
      </xdr:nvSpPr>
      <xdr:spPr>
        <a:xfrm>
          <a:off x="2011680" y="5000626"/>
          <a:ext cx="2339340" cy="645794"/>
        </a:xfrm>
        <a:prstGeom prst="upArrowCallout">
          <a:avLst>
            <a:gd name="adj1" fmla="val 16488"/>
            <a:gd name="adj2" fmla="val 25288"/>
            <a:gd name="adj3" fmla="val 11030"/>
            <a:gd name="adj4" fmla="val 83881"/>
          </a:avLst>
        </a:prstGeom>
        <a:solidFill>
          <a:srgbClr val="FFC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975360</xdr:colOff>
      <xdr:row>8</xdr:row>
      <xdr:rowOff>129540</xdr:rowOff>
    </xdr:from>
    <xdr:to>
      <xdr:col>8</xdr:col>
      <xdr:colOff>205922</xdr:colOff>
      <xdr:row>9</xdr:row>
      <xdr:rowOff>319859</xdr:rowOff>
    </xdr:to>
    <xdr:sp macro="" textlink="">
      <xdr:nvSpPr>
        <xdr:cNvPr id="2" name="テキスト ボックス 1">
          <a:extLst>
            <a:ext uri="{FF2B5EF4-FFF2-40B4-BE49-F238E27FC236}">
              <a16:creationId xmlns:a16="http://schemas.microsoft.com/office/drawing/2014/main" id="{66949836-2074-40EB-8A45-AED8B27AB605}"/>
            </a:ext>
          </a:extLst>
        </xdr:cNvPr>
        <xdr:cNvSpPr txBox="1"/>
      </xdr:nvSpPr>
      <xdr:spPr>
        <a:xfrm>
          <a:off x="2598420" y="2811780"/>
          <a:ext cx="5044622" cy="57131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他の様式にご入力いただくと、表内に自動で反映されるため、本シートは入力不要です。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B534DED0-B415-42F4-825B-8466A099C34A}"/>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24</xdr:col>
      <xdr:colOff>0</xdr:colOff>
      <xdr:row>3</xdr:row>
      <xdr:rowOff>17931</xdr:rowOff>
    </xdr:from>
    <xdr:to>
      <xdr:col>43</xdr:col>
      <xdr:colOff>63574</xdr:colOff>
      <xdr:row>6</xdr:row>
      <xdr:rowOff>44824</xdr:rowOff>
    </xdr:to>
    <xdr:sp macro="" textlink="">
      <xdr:nvSpPr>
        <xdr:cNvPr id="3" name="角丸四角形吹き出し 40">
          <a:extLst>
            <a:ext uri="{FF2B5EF4-FFF2-40B4-BE49-F238E27FC236}">
              <a16:creationId xmlns:a16="http://schemas.microsoft.com/office/drawing/2014/main" id="{AEB7D34B-8C0E-E0B6-4DF1-2167A0F69F37}"/>
            </a:ext>
          </a:extLst>
        </xdr:cNvPr>
        <xdr:cNvSpPr/>
      </xdr:nvSpPr>
      <xdr:spPr>
        <a:xfrm>
          <a:off x="2796988" y="555813"/>
          <a:ext cx="2340610" cy="537882"/>
        </a:xfrm>
        <a:prstGeom prst="wedgeRoundRectCallout">
          <a:avLst>
            <a:gd name="adj1" fmla="val 17013"/>
            <a:gd name="adj2" fmla="val 7316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所在地・法人名・代表者氏名は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Ｇビズで登録している内容と一致</a:t>
          </a:r>
          <a:r>
            <a:rPr lang="en-US" sz="105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9</xdr:row>
      <xdr:rowOff>53788</xdr:rowOff>
    </xdr:from>
    <xdr:to>
      <xdr:col>24</xdr:col>
      <xdr:colOff>63052</xdr:colOff>
      <xdr:row>12</xdr:row>
      <xdr:rowOff>125506</xdr:rowOff>
    </xdr:to>
    <xdr:sp macro="" textlink="">
      <xdr:nvSpPr>
        <xdr:cNvPr id="4" name="角丸四角形吹き出し 44">
          <a:extLst>
            <a:ext uri="{FF2B5EF4-FFF2-40B4-BE49-F238E27FC236}">
              <a16:creationId xmlns:a16="http://schemas.microsoft.com/office/drawing/2014/main" id="{D7E83909-2D32-298B-383E-373222F5CED3}"/>
            </a:ext>
          </a:extLst>
        </xdr:cNvPr>
        <xdr:cNvSpPr/>
      </xdr:nvSpPr>
      <xdr:spPr>
        <a:xfrm>
          <a:off x="0" y="1613647"/>
          <a:ext cx="2860040" cy="582706"/>
        </a:xfrm>
        <a:prstGeom prst="wedgeRoundRectCallout">
          <a:avLst>
            <a:gd name="adj1" fmla="val -24162"/>
            <a:gd name="adj2" fmla="val 187862"/>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日付及び文書番号は「交付決定通知書」（または、変更交付決定通知）の日付・番号を記入</a:t>
          </a:r>
          <a:r>
            <a:rPr lang="en-US" sz="105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42</xdr:col>
      <xdr:colOff>44823</xdr:colOff>
      <xdr:row>25</xdr:row>
      <xdr:rowOff>215154</xdr:rowOff>
    </xdr:from>
    <xdr:to>
      <xdr:col>54</xdr:col>
      <xdr:colOff>112544</xdr:colOff>
      <xdr:row>27</xdr:row>
      <xdr:rowOff>219412</xdr:rowOff>
    </xdr:to>
    <xdr:sp macro="" textlink="">
      <xdr:nvSpPr>
        <xdr:cNvPr id="5" name="角丸四角形吹き出し 45">
          <a:extLst>
            <a:ext uri="{FF2B5EF4-FFF2-40B4-BE49-F238E27FC236}">
              <a16:creationId xmlns:a16="http://schemas.microsoft.com/office/drawing/2014/main" id="{54B89510-1DA8-B6E6-1424-32D33A339B1F}"/>
            </a:ext>
          </a:extLst>
        </xdr:cNvPr>
        <xdr:cNvSpPr/>
      </xdr:nvSpPr>
      <xdr:spPr>
        <a:xfrm>
          <a:off x="5002305" y="4894730"/>
          <a:ext cx="1466215" cy="407670"/>
        </a:xfrm>
        <a:prstGeom prst="wedgeRoundRectCallout">
          <a:avLst>
            <a:gd name="adj1" fmla="val -62961"/>
            <a:gd name="adj2" fmla="val -30380"/>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千円未満切捨て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4</xdr:row>
      <xdr:rowOff>71717</xdr:rowOff>
    </xdr:to>
    <xdr:sp macro="" textlink="">
      <xdr:nvSpPr>
        <xdr:cNvPr id="2" name="テキスト ボックス 1">
          <a:extLst>
            <a:ext uri="{FF2B5EF4-FFF2-40B4-BE49-F238E27FC236}">
              <a16:creationId xmlns:a16="http://schemas.microsoft.com/office/drawing/2014/main" id="{8BCB4A24-5C80-4210-BC2F-83F21ECCEF91}"/>
            </a:ext>
          </a:extLst>
        </xdr:cNvPr>
        <xdr:cNvSpPr txBox="1"/>
      </xdr:nvSpPr>
      <xdr:spPr>
        <a:xfrm>
          <a:off x="6508376" y="353209"/>
          <a:ext cx="4587690" cy="38906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twoCellAnchor>
    <xdr:from>
      <xdr:col>34</xdr:col>
      <xdr:colOff>26895</xdr:colOff>
      <xdr:row>30</xdr:row>
      <xdr:rowOff>215153</xdr:rowOff>
    </xdr:from>
    <xdr:to>
      <xdr:col>52</xdr:col>
      <xdr:colOff>8779</xdr:colOff>
      <xdr:row>32</xdr:row>
      <xdr:rowOff>367254</xdr:rowOff>
    </xdr:to>
    <xdr:sp macro="" textlink="">
      <xdr:nvSpPr>
        <xdr:cNvPr id="3" name="角丸四角形吹き出し 21">
          <a:extLst>
            <a:ext uri="{FF2B5EF4-FFF2-40B4-BE49-F238E27FC236}">
              <a16:creationId xmlns:a16="http://schemas.microsoft.com/office/drawing/2014/main" id="{13225027-9412-ED2C-99B7-7937AA262103}"/>
            </a:ext>
          </a:extLst>
        </xdr:cNvPr>
        <xdr:cNvSpPr/>
      </xdr:nvSpPr>
      <xdr:spPr>
        <a:xfrm>
          <a:off x="3989295" y="7853082"/>
          <a:ext cx="2079625" cy="797560"/>
        </a:xfrm>
        <a:prstGeom prst="wedgeRoundRectCallout">
          <a:avLst>
            <a:gd name="adj1" fmla="val -29941"/>
            <a:gd name="adj2" fmla="val -98991"/>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原則として、実績報告時点で</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確定している休業期間を記入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49</xdr:col>
      <xdr:colOff>44823</xdr:colOff>
      <xdr:row>19</xdr:row>
      <xdr:rowOff>152400</xdr:rowOff>
    </xdr:from>
    <xdr:to>
      <xdr:col>62</xdr:col>
      <xdr:colOff>91888</xdr:colOff>
      <xdr:row>23</xdr:row>
      <xdr:rowOff>1980</xdr:rowOff>
    </xdr:to>
    <xdr:sp macro="" textlink="">
      <xdr:nvSpPr>
        <xdr:cNvPr id="4" name="角丸四角形吹き出し 20">
          <a:extLst>
            <a:ext uri="{FF2B5EF4-FFF2-40B4-BE49-F238E27FC236}">
              <a16:creationId xmlns:a16="http://schemas.microsoft.com/office/drawing/2014/main" id="{10E18B10-76EE-DCC9-0BE1-B61B7990F16F}"/>
            </a:ext>
          </a:extLst>
        </xdr:cNvPr>
        <xdr:cNvSpPr/>
      </xdr:nvSpPr>
      <xdr:spPr>
        <a:xfrm>
          <a:off x="5755341" y="4921624"/>
          <a:ext cx="1562100" cy="602615"/>
        </a:xfrm>
        <a:prstGeom prst="wedgeRoundRectCallout">
          <a:avLst>
            <a:gd name="adj1" fmla="val -61303"/>
            <a:gd name="adj2" fmla="val -6327"/>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申請月（もしくは直近）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の情報を記入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71718</xdr:colOff>
      <xdr:row>16</xdr:row>
      <xdr:rowOff>80681</xdr:rowOff>
    </xdr:from>
    <xdr:to>
      <xdr:col>27</xdr:col>
      <xdr:colOff>70410</xdr:colOff>
      <xdr:row>18</xdr:row>
      <xdr:rowOff>278166</xdr:rowOff>
    </xdr:to>
    <xdr:sp macro="" textlink="">
      <xdr:nvSpPr>
        <xdr:cNvPr id="5" name="角丸四角形 19">
          <a:extLst>
            <a:ext uri="{FF2B5EF4-FFF2-40B4-BE49-F238E27FC236}">
              <a16:creationId xmlns:a16="http://schemas.microsoft.com/office/drawing/2014/main" id="{563BC740-AEB3-C5FF-A1DE-07C206F8C6E8}"/>
            </a:ext>
          </a:extLst>
        </xdr:cNvPr>
        <xdr:cNvSpPr/>
      </xdr:nvSpPr>
      <xdr:spPr>
        <a:xfrm>
          <a:off x="1004047" y="3720352"/>
          <a:ext cx="2212975" cy="80708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実績報告書提出月</a:t>
          </a: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（矛盾が無いように記入）</a:t>
          </a:r>
          <a:r>
            <a:rPr lang="en-US" sz="900" kern="1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0</xdr:colOff>
      <xdr:row>5</xdr:row>
      <xdr:rowOff>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56260" y="381000"/>
          <a:ext cx="167640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様式２・様式３ 共通</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33</xdr:col>
      <xdr:colOff>45720</xdr:colOff>
      <xdr:row>27</xdr:row>
      <xdr:rowOff>76200</xdr:rowOff>
    </xdr:from>
    <xdr:to>
      <xdr:col>52</xdr:col>
      <xdr:colOff>45720</xdr:colOff>
      <xdr:row>31</xdr:row>
      <xdr:rowOff>104775</xdr:rowOff>
    </xdr:to>
    <xdr:sp macro="" textlink="">
      <xdr:nvSpPr>
        <xdr:cNvPr id="2" name="角丸四角形吹き出し 10">
          <a:extLst>
            <a:ext uri="{FF2B5EF4-FFF2-40B4-BE49-F238E27FC236}">
              <a16:creationId xmlns:a16="http://schemas.microsoft.com/office/drawing/2014/main" id="{7CB10CEB-0470-436D-B016-8003B3EAA9C1}"/>
            </a:ext>
          </a:extLst>
        </xdr:cNvPr>
        <xdr:cNvSpPr/>
      </xdr:nvSpPr>
      <xdr:spPr>
        <a:xfrm>
          <a:off x="5631180" y="5219700"/>
          <a:ext cx="3185160" cy="790575"/>
        </a:xfrm>
        <a:prstGeom prst="wedgeRoundRectCallout">
          <a:avLst>
            <a:gd name="adj1" fmla="val 7791"/>
            <a:gd name="adj2" fmla="val -13808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26</xdr:row>
      <xdr:rowOff>47626</xdr:rowOff>
    </xdr:from>
    <xdr:to>
      <xdr:col>25</xdr:col>
      <xdr:colOff>160020</xdr:colOff>
      <xdr:row>29</xdr:row>
      <xdr:rowOff>121920</xdr:rowOff>
    </xdr:to>
    <xdr:sp macro="" textlink="">
      <xdr:nvSpPr>
        <xdr:cNvPr id="2" name="上矢印吹き出し 1">
          <a:extLst>
            <a:ext uri="{FF2B5EF4-FFF2-40B4-BE49-F238E27FC236}">
              <a16:creationId xmlns:a16="http://schemas.microsoft.com/office/drawing/2014/main" id="{00000000-0008-0000-0600-000002000000}"/>
            </a:ext>
          </a:extLst>
        </xdr:cNvPr>
        <xdr:cNvSpPr/>
      </xdr:nvSpPr>
      <xdr:spPr>
        <a:xfrm>
          <a:off x="2011680" y="5000626"/>
          <a:ext cx="2339340" cy="645794"/>
        </a:xfrm>
        <a:prstGeom prst="upArrowCallout">
          <a:avLst>
            <a:gd name="adj1" fmla="val 16488"/>
            <a:gd name="adj2" fmla="val 25288"/>
            <a:gd name="adj3" fmla="val 11030"/>
            <a:gd name="adj4" fmla="val 83881"/>
          </a:avLst>
        </a:prstGeom>
        <a:solidFill>
          <a:srgbClr val="FFCCFF"/>
        </a:solidFill>
        <a:ln w="12700">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休業職員</a:t>
          </a:r>
          <a:r>
            <a:rPr kumimoji="1" lang="en-US" altLang="ja-JP" sz="1100">
              <a:solidFill>
                <a:sysClr val="windowText" lastClr="000000"/>
              </a:solidFill>
            </a:rPr>
            <a:t>1</a:t>
          </a:r>
          <a:r>
            <a:rPr kumimoji="1" lang="ja-JP" altLang="en-US" sz="1100">
              <a:solidFill>
                <a:sysClr val="windowText" lastClr="000000"/>
              </a:solidFill>
            </a:rPr>
            <a:t>名当たり上限</a:t>
          </a:r>
          <a:r>
            <a:rPr kumimoji="1" lang="en-US" altLang="ja-JP" sz="1100">
              <a:solidFill>
                <a:sysClr val="windowText" lastClr="000000"/>
              </a:solidFill>
            </a:rPr>
            <a:t>784</a:t>
          </a:r>
          <a:r>
            <a:rPr kumimoji="1" lang="ja-JP" altLang="en-US" sz="1100">
              <a:solidFill>
                <a:sysClr val="windowText" lastClr="000000"/>
              </a:solidFill>
            </a:rPr>
            <a:t>時間</a:t>
          </a:r>
        </a:p>
      </xdr:txBody>
    </xdr:sp>
    <xdr:clientData/>
  </xdr:twoCellAnchor>
  <xdr:twoCellAnchor>
    <xdr:from>
      <xdr:col>1</xdr:col>
      <xdr:colOff>137160</xdr:colOff>
      <xdr:row>1</xdr:row>
      <xdr:rowOff>91440</xdr:rowOff>
    </xdr:from>
    <xdr:to>
      <xdr:col>13</xdr:col>
      <xdr:colOff>137160</xdr:colOff>
      <xdr:row>4</xdr:row>
      <xdr:rowOff>91440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04800" y="281940"/>
          <a:ext cx="2011680" cy="571500"/>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２・様式３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２ 共通 ②</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129540</xdr:colOff>
      <xdr:row>4</xdr:row>
      <xdr:rowOff>167640</xdr:rowOff>
    </xdr:from>
    <xdr:to>
      <xdr:col>4</xdr:col>
      <xdr:colOff>41400</xdr:colOff>
      <xdr:row>6</xdr:row>
      <xdr:rowOff>56640</xdr:rowOff>
    </xdr:to>
    <xdr:sp macro="" textlink="">
      <xdr:nvSpPr>
        <xdr:cNvPr id="2" name="円/楕円 3">
          <a:extLst>
            <a:ext uri="{FF2B5EF4-FFF2-40B4-BE49-F238E27FC236}">
              <a16:creationId xmlns:a16="http://schemas.microsoft.com/office/drawing/2014/main" id="{00000000-0008-0000-0700-000002000000}"/>
            </a:ext>
          </a:extLst>
        </xdr:cNvPr>
        <xdr:cNvSpPr/>
      </xdr:nvSpPr>
      <xdr:spPr>
        <a:xfrm>
          <a:off x="464820" y="929640"/>
          <a:ext cx="247140" cy="270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xdr:col>
      <xdr:colOff>0</xdr:colOff>
      <xdr:row>29</xdr:row>
      <xdr:rowOff>106680</xdr:rowOff>
    </xdr:from>
    <xdr:to>
      <xdr:col>16</xdr:col>
      <xdr:colOff>1905</xdr:colOff>
      <xdr:row>35</xdr:row>
      <xdr:rowOff>106680</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838200" y="5631180"/>
          <a:ext cx="1845945" cy="1143000"/>
        </a:xfrm>
        <a:prstGeom prst="wedgeRoundRectCallout">
          <a:avLst>
            <a:gd name="adj1" fmla="val -47756"/>
            <a:gd name="adj2" fmla="val -212917"/>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代替期間は、補助金の上限に係わらず雇用契約期間内で実際に代替する期間を記入してください。</a:t>
          </a:r>
          <a:endParaRPr lang="ja-JP" altLang="ja-JP">
            <a:solidFill>
              <a:schemeClr val="tx1"/>
            </a:solidFill>
            <a:effectLst/>
          </a:endParaRPr>
        </a:p>
      </xdr:txBody>
    </xdr:sp>
    <xdr:clientData/>
  </xdr:twoCellAnchor>
  <xdr:twoCellAnchor>
    <xdr:from>
      <xdr:col>19</xdr:col>
      <xdr:colOff>53340</xdr:colOff>
      <xdr:row>29</xdr:row>
      <xdr:rowOff>129540</xdr:rowOff>
    </xdr:from>
    <xdr:to>
      <xdr:col>31</xdr:col>
      <xdr:colOff>100965</xdr:colOff>
      <xdr:row>36</xdr:row>
      <xdr:rowOff>129540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238500" y="5654040"/>
          <a:ext cx="2059305" cy="1333500"/>
        </a:xfrm>
        <a:prstGeom prst="wedgeRoundRectCallout">
          <a:avLst>
            <a:gd name="adj1" fmla="val -57301"/>
            <a:gd name="adj2" fmla="val -157358"/>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補助対象期間の終期は、</a:t>
          </a:r>
          <a:r>
            <a:rPr kumimoji="1" lang="ja-JP" altLang="en-US" sz="1100" b="0" i="0" baseline="0">
              <a:solidFill>
                <a:schemeClr val="tx1"/>
              </a:solidFill>
              <a:effectLst/>
              <a:latin typeface="+mn-lt"/>
              <a:ea typeface="+mn-ea"/>
              <a:cs typeface="+mn-cs"/>
            </a:rPr>
            <a:t>代替期間の範囲内で、</a:t>
          </a:r>
          <a:r>
            <a:rPr kumimoji="1" lang="ja-JP" altLang="ja-JP" sz="1100" b="0" i="0" baseline="0">
              <a:solidFill>
                <a:schemeClr val="tx1"/>
              </a:solidFill>
              <a:effectLst/>
              <a:latin typeface="+mn-lt"/>
              <a:ea typeface="+mn-ea"/>
              <a:cs typeface="+mn-cs"/>
            </a:rPr>
            <a:t>上限（</a:t>
          </a:r>
          <a:r>
            <a:rPr kumimoji="1" lang="en-US" altLang="ja-JP" sz="1100" b="0" i="0" baseline="0">
              <a:solidFill>
                <a:schemeClr val="tx1"/>
              </a:solidFill>
              <a:effectLst/>
              <a:latin typeface="+mn-lt"/>
              <a:ea typeface="+mn-ea"/>
              <a:cs typeface="+mn-cs"/>
            </a:rPr>
            <a:t>784</a:t>
          </a:r>
          <a:r>
            <a:rPr kumimoji="1" lang="ja-JP" altLang="ja-JP" sz="1100" b="0" i="0" baseline="0">
              <a:solidFill>
                <a:schemeClr val="tx1"/>
              </a:solidFill>
              <a:effectLst/>
              <a:latin typeface="+mn-lt"/>
              <a:ea typeface="+mn-ea"/>
              <a:cs typeface="+mn-cs"/>
            </a:rPr>
            <a:t>時間）に達した日（代替職員が複数の場合は合算）、または年度末（</a:t>
          </a:r>
          <a:r>
            <a:rPr kumimoji="1" lang="en-US" altLang="ja-JP" sz="1100" b="0" i="0" baseline="0">
              <a:solidFill>
                <a:schemeClr val="tx1"/>
              </a:solidFill>
              <a:effectLst/>
              <a:latin typeface="+mn-lt"/>
              <a:ea typeface="+mn-ea"/>
              <a:cs typeface="+mn-cs"/>
            </a:rPr>
            <a:t>3</a:t>
          </a:r>
          <a:r>
            <a:rPr kumimoji="1" lang="ja-JP" altLang="ja-JP" sz="1100" b="0" i="0" baseline="0">
              <a:solidFill>
                <a:schemeClr val="tx1"/>
              </a:solidFill>
              <a:effectLst/>
              <a:latin typeface="+mn-lt"/>
              <a:ea typeface="+mn-ea"/>
              <a:cs typeface="+mn-cs"/>
            </a:rPr>
            <a:t>月</a:t>
          </a:r>
          <a:r>
            <a:rPr kumimoji="1" lang="en-US" altLang="ja-JP" sz="1100" b="0" i="0" baseline="0">
              <a:solidFill>
                <a:schemeClr val="tx1"/>
              </a:solidFill>
              <a:effectLst/>
              <a:latin typeface="+mn-lt"/>
              <a:ea typeface="+mn-ea"/>
              <a:cs typeface="+mn-cs"/>
            </a:rPr>
            <a:t>31</a:t>
          </a:r>
          <a:r>
            <a:rPr kumimoji="1" lang="ja-JP" altLang="ja-JP" sz="1100" b="0" i="0" baseline="0">
              <a:solidFill>
                <a:schemeClr val="tx1"/>
              </a:solidFill>
              <a:effectLst/>
              <a:latin typeface="+mn-lt"/>
              <a:ea typeface="+mn-ea"/>
              <a:cs typeface="+mn-cs"/>
            </a:rPr>
            <a:t>日）までと</a:t>
          </a:r>
          <a:r>
            <a:rPr kumimoji="1" lang="ja-JP" altLang="en-US" sz="1100" b="0" i="0" baseline="0">
              <a:solidFill>
                <a:schemeClr val="tx1"/>
              </a:solidFill>
              <a:effectLst/>
              <a:latin typeface="+mn-lt"/>
              <a:ea typeface="+mn-ea"/>
              <a:cs typeface="+mn-cs"/>
            </a:rPr>
            <a:t>なり</a:t>
          </a:r>
          <a:r>
            <a:rPr kumimoji="1" lang="ja-JP" altLang="ja-JP" sz="1100" b="0" i="0" baseline="0">
              <a:solidFill>
                <a:schemeClr val="tx1"/>
              </a:solidFill>
              <a:effectLst/>
              <a:latin typeface="+mn-lt"/>
              <a:ea typeface="+mn-ea"/>
              <a:cs typeface="+mn-cs"/>
            </a:rPr>
            <a:t>ます。</a:t>
          </a:r>
          <a:endParaRPr kumimoji="1" lang="ja-JP" altLang="en-US" sz="1100"/>
        </a:p>
      </xdr:txBody>
    </xdr:sp>
    <xdr:clientData/>
  </xdr:twoCellAnchor>
  <xdr:twoCellAnchor>
    <xdr:from>
      <xdr:col>40</xdr:col>
      <xdr:colOff>76200</xdr:colOff>
      <xdr:row>9</xdr:row>
      <xdr:rowOff>0</xdr:rowOff>
    </xdr:from>
    <xdr:to>
      <xdr:col>51</xdr:col>
      <xdr:colOff>76200</xdr:colOff>
      <xdr:row>27</xdr:row>
      <xdr:rowOff>0</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6781800" y="1714500"/>
          <a:ext cx="1844040" cy="342900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勤務日数は、各期間から休日等の勤務を要しない日を差し引いた実日数を記入してください。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記入例の雇用契約期間の勤務日数（</a:t>
          </a:r>
          <a:r>
            <a:rPr kumimoji="1" lang="en-US" altLang="ja-JP" sz="1100">
              <a:solidFill>
                <a:schemeClr val="tx1"/>
              </a:solidFill>
            </a:rPr>
            <a:t>242</a:t>
          </a:r>
          <a:r>
            <a:rPr kumimoji="1" lang="ja-JP" altLang="en-US" sz="1100">
              <a:solidFill>
                <a:schemeClr val="tx1"/>
              </a:solidFill>
            </a:rPr>
            <a:t>日）の場合、契約期間が</a:t>
          </a:r>
          <a:r>
            <a:rPr kumimoji="1" lang="en-US" altLang="ja-JP" sz="1100">
              <a:solidFill>
                <a:schemeClr val="tx1"/>
              </a:solidFill>
            </a:rPr>
            <a:t>1</a:t>
          </a:r>
          <a:r>
            <a:rPr kumimoji="1" lang="ja-JP" altLang="en-US" sz="1100">
              <a:solidFill>
                <a:schemeClr val="tx1"/>
              </a:solidFill>
            </a:rPr>
            <a:t>年間なので、</a:t>
          </a:r>
          <a:r>
            <a:rPr kumimoji="1" lang="en-US" altLang="ja-JP" sz="1100">
              <a:solidFill>
                <a:schemeClr val="tx1"/>
              </a:solidFill>
            </a:rPr>
            <a:t>365</a:t>
          </a:r>
          <a:r>
            <a:rPr kumimoji="1" lang="ja-JP" altLang="en-US" sz="1100">
              <a:solidFill>
                <a:schemeClr val="tx1"/>
              </a:solidFill>
            </a:rPr>
            <a:t>日から契約で定められた休日</a:t>
          </a:r>
          <a:r>
            <a:rPr kumimoji="1" lang="en-US" altLang="ja-JP" sz="1100">
              <a:solidFill>
                <a:schemeClr val="tx1"/>
              </a:solidFill>
            </a:rPr>
            <a:t>123</a:t>
          </a:r>
          <a:r>
            <a:rPr kumimoji="1" lang="ja-JP" altLang="en-US" sz="1100">
              <a:solidFill>
                <a:schemeClr val="tx1"/>
              </a:solidFill>
            </a:rPr>
            <a:t>日（土・日・祝日・年末年始）を差し引いて算出しています。（代替期間及び補助対象期間も同じ考え方で算出しています。）</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38</xdr:col>
      <xdr:colOff>68580</xdr:colOff>
      <xdr:row>16</xdr:row>
      <xdr:rowOff>38100</xdr:rowOff>
    </xdr:from>
    <xdr:to>
      <xdr:col>39</xdr:col>
      <xdr:colOff>75241</xdr:colOff>
      <xdr:row>22</xdr:row>
      <xdr:rowOff>45429</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6438900" y="3086100"/>
          <a:ext cx="174301" cy="1150329"/>
        </a:xfrm>
        <a:prstGeom prst="rightBrace">
          <a:avLst/>
        </a:prstGeom>
        <a:noFill/>
        <a:ln w="222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83820</xdr:colOff>
      <xdr:row>2</xdr:row>
      <xdr:rowOff>22860</xdr:rowOff>
    </xdr:from>
    <xdr:to>
      <xdr:col>51</xdr:col>
      <xdr:colOff>83820</xdr:colOff>
      <xdr:row>5</xdr:row>
      <xdr:rowOff>13335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6454140" y="403860"/>
          <a:ext cx="2179320" cy="561975"/>
        </a:xfrm>
        <a:prstGeom prst="rect">
          <a:avLst/>
        </a:prstGeom>
        <a:solidFill>
          <a:srgbClr val="000066"/>
        </a:solidFill>
        <a:ln w="12700" cap="flat" cmpd="sng" algn="ctr">
          <a:solidFill>
            <a:srgbClr val="000066"/>
          </a:solidFill>
          <a:prstDash val="solid"/>
        </a:ln>
        <a:effectLst>
          <a:outerShdw blurRad="63500" dist="38100" dir="2700000" algn="tl" rotWithShape="0">
            <a:prstClr val="black">
              <a:alpha val="50000"/>
            </a:prst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記入例</a:t>
          </a:r>
          <a:endPar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様式２</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３・様式３</a:t>
          </a:r>
          <a:r>
            <a:rPr kumimoji="1" lang="en-US" altLang="ja-JP"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３ 共通 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DFE0-688D-40E3-9FF3-AB8B36E21A40}">
  <sheetPr>
    <tabColor rgb="FFFFCCFF"/>
    <pageSetUpPr fitToPage="1"/>
  </sheetPr>
  <dimension ref="A1:BB48"/>
  <sheetViews>
    <sheetView showGridLines="0" showZeros="0" tabSelected="1" view="pageBreakPreview" zoomScale="85" zoomScaleNormal="57" zoomScaleSheetLayoutView="85" workbookViewId="0">
      <selection activeCell="AB34" sqref="AB34"/>
    </sheetView>
  </sheetViews>
  <sheetFormatPr defaultColWidth="9" defaultRowHeight="13" x14ac:dyDescent="0.2"/>
  <cols>
    <col min="1" max="31" width="1.6328125" style="70" customWidth="1"/>
    <col min="32" max="32" width="2.54296875" style="70" customWidth="1"/>
    <col min="33" max="179" width="1.6328125" style="70" customWidth="1"/>
    <col min="180" max="256" width="9" style="70"/>
    <col min="257" max="287" width="1.6328125" style="70" customWidth="1"/>
    <col min="288" max="288" width="2.54296875" style="70" customWidth="1"/>
    <col min="289" max="435" width="1.6328125" style="70" customWidth="1"/>
    <col min="436" max="512" width="9" style="70"/>
    <col min="513" max="543" width="1.6328125" style="70" customWidth="1"/>
    <col min="544" max="544" width="2.54296875" style="70" customWidth="1"/>
    <col min="545" max="691" width="1.6328125" style="70" customWidth="1"/>
    <col min="692" max="768" width="9" style="70"/>
    <col min="769" max="799" width="1.6328125" style="70" customWidth="1"/>
    <col min="800" max="800" width="2.54296875" style="70" customWidth="1"/>
    <col min="801" max="947" width="1.6328125" style="70" customWidth="1"/>
    <col min="948" max="1024" width="9" style="70"/>
    <col min="1025" max="1055" width="1.6328125" style="70" customWidth="1"/>
    <col min="1056" max="1056" width="2.54296875" style="70" customWidth="1"/>
    <col min="1057" max="1203" width="1.6328125" style="70" customWidth="1"/>
    <col min="1204" max="1280" width="9" style="70"/>
    <col min="1281" max="1311" width="1.6328125" style="70" customWidth="1"/>
    <col min="1312" max="1312" width="2.54296875" style="70" customWidth="1"/>
    <col min="1313" max="1459" width="1.6328125" style="70" customWidth="1"/>
    <col min="1460" max="1536" width="9" style="70"/>
    <col min="1537" max="1567" width="1.6328125" style="70" customWidth="1"/>
    <col min="1568" max="1568" width="2.54296875" style="70" customWidth="1"/>
    <col min="1569" max="1715" width="1.6328125" style="70" customWidth="1"/>
    <col min="1716" max="1792" width="9" style="70"/>
    <col min="1793" max="1823" width="1.6328125" style="70" customWidth="1"/>
    <col min="1824" max="1824" width="2.54296875" style="70" customWidth="1"/>
    <col min="1825" max="1971" width="1.6328125" style="70" customWidth="1"/>
    <col min="1972" max="2048" width="9" style="70"/>
    <col min="2049" max="2079" width="1.6328125" style="70" customWidth="1"/>
    <col min="2080" max="2080" width="2.54296875" style="70" customWidth="1"/>
    <col min="2081" max="2227" width="1.6328125" style="70" customWidth="1"/>
    <col min="2228" max="2304" width="9" style="70"/>
    <col min="2305" max="2335" width="1.6328125" style="70" customWidth="1"/>
    <col min="2336" max="2336" width="2.54296875" style="70" customWidth="1"/>
    <col min="2337" max="2483" width="1.6328125" style="70" customWidth="1"/>
    <col min="2484" max="2560" width="9" style="70"/>
    <col min="2561" max="2591" width="1.6328125" style="70" customWidth="1"/>
    <col min="2592" max="2592" width="2.54296875" style="70" customWidth="1"/>
    <col min="2593" max="2739" width="1.6328125" style="70" customWidth="1"/>
    <col min="2740" max="2816" width="9" style="70"/>
    <col min="2817" max="2847" width="1.6328125" style="70" customWidth="1"/>
    <col min="2848" max="2848" width="2.54296875" style="70" customWidth="1"/>
    <col min="2849" max="2995" width="1.6328125" style="70" customWidth="1"/>
    <col min="2996" max="3072" width="9" style="70"/>
    <col min="3073" max="3103" width="1.6328125" style="70" customWidth="1"/>
    <col min="3104" max="3104" width="2.54296875" style="70" customWidth="1"/>
    <col min="3105" max="3251" width="1.6328125" style="70" customWidth="1"/>
    <col min="3252" max="3328" width="9" style="70"/>
    <col min="3329" max="3359" width="1.6328125" style="70" customWidth="1"/>
    <col min="3360" max="3360" width="2.54296875" style="70" customWidth="1"/>
    <col min="3361" max="3507" width="1.6328125" style="70" customWidth="1"/>
    <col min="3508" max="3584" width="9" style="70"/>
    <col min="3585" max="3615" width="1.6328125" style="70" customWidth="1"/>
    <col min="3616" max="3616" width="2.54296875" style="70" customWidth="1"/>
    <col min="3617" max="3763" width="1.6328125" style="70" customWidth="1"/>
    <col min="3764" max="3840" width="9" style="70"/>
    <col min="3841" max="3871" width="1.6328125" style="70" customWidth="1"/>
    <col min="3872" max="3872" width="2.54296875" style="70" customWidth="1"/>
    <col min="3873" max="4019" width="1.6328125" style="70" customWidth="1"/>
    <col min="4020" max="4096" width="9" style="70"/>
    <col min="4097" max="4127" width="1.6328125" style="70" customWidth="1"/>
    <col min="4128" max="4128" width="2.54296875" style="70" customWidth="1"/>
    <col min="4129" max="4275" width="1.6328125" style="70" customWidth="1"/>
    <col min="4276" max="4352" width="9" style="70"/>
    <col min="4353" max="4383" width="1.6328125" style="70" customWidth="1"/>
    <col min="4384" max="4384" width="2.54296875" style="70" customWidth="1"/>
    <col min="4385" max="4531" width="1.6328125" style="70" customWidth="1"/>
    <col min="4532" max="4608" width="9" style="70"/>
    <col min="4609" max="4639" width="1.6328125" style="70" customWidth="1"/>
    <col min="4640" max="4640" width="2.54296875" style="70" customWidth="1"/>
    <col min="4641" max="4787" width="1.6328125" style="70" customWidth="1"/>
    <col min="4788" max="4864" width="9" style="70"/>
    <col min="4865" max="4895" width="1.6328125" style="70" customWidth="1"/>
    <col min="4896" max="4896" width="2.54296875" style="70" customWidth="1"/>
    <col min="4897" max="5043" width="1.6328125" style="70" customWidth="1"/>
    <col min="5044" max="5120" width="9" style="70"/>
    <col min="5121" max="5151" width="1.6328125" style="70" customWidth="1"/>
    <col min="5152" max="5152" width="2.54296875" style="70" customWidth="1"/>
    <col min="5153" max="5299" width="1.6328125" style="70" customWidth="1"/>
    <col min="5300" max="5376" width="9" style="70"/>
    <col min="5377" max="5407" width="1.6328125" style="70" customWidth="1"/>
    <col min="5408" max="5408" width="2.54296875" style="70" customWidth="1"/>
    <col min="5409" max="5555" width="1.6328125" style="70" customWidth="1"/>
    <col min="5556" max="5632" width="9" style="70"/>
    <col min="5633" max="5663" width="1.6328125" style="70" customWidth="1"/>
    <col min="5664" max="5664" width="2.54296875" style="70" customWidth="1"/>
    <col min="5665" max="5811" width="1.6328125" style="70" customWidth="1"/>
    <col min="5812" max="5888" width="9" style="70"/>
    <col min="5889" max="5919" width="1.6328125" style="70" customWidth="1"/>
    <col min="5920" max="5920" width="2.54296875" style="70" customWidth="1"/>
    <col min="5921" max="6067" width="1.6328125" style="70" customWidth="1"/>
    <col min="6068" max="6144" width="9" style="70"/>
    <col min="6145" max="6175" width="1.6328125" style="70" customWidth="1"/>
    <col min="6176" max="6176" width="2.54296875" style="70" customWidth="1"/>
    <col min="6177" max="6323" width="1.6328125" style="70" customWidth="1"/>
    <col min="6324" max="6400" width="9" style="70"/>
    <col min="6401" max="6431" width="1.6328125" style="70" customWidth="1"/>
    <col min="6432" max="6432" width="2.54296875" style="70" customWidth="1"/>
    <col min="6433" max="6579" width="1.6328125" style="70" customWidth="1"/>
    <col min="6580" max="6656" width="9" style="70"/>
    <col min="6657" max="6687" width="1.6328125" style="70" customWidth="1"/>
    <col min="6688" max="6688" width="2.54296875" style="70" customWidth="1"/>
    <col min="6689" max="6835" width="1.6328125" style="70" customWidth="1"/>
    <col min="6836" max="6912" width="9" style="70"/>
    <col min="6913" max="6943" width="1.6328125" style="70" customWidth="1"/>
    <col min="6944" max="6944" width="2.54296875" style="70" customWidth="1"/>
    <col min="6945" max="7091" width="1.6328125" style="70" customWidth="1"/>
    <col min="7092" max="7168" width="9" style="70"/>
    <col min="7169" max="7199" width="1.6328125" style="70" customWidth="1"/>
    <col min="7200" max="7200" width="2.54296875" style="70" customWidth="1"/>
    <col min="7201" max="7347" width="1.6328125" style="70" customWidth="1"/>
    <col min="7348" max="7424" width="9" style="70"/>
    <col min="7425" max="7455" width="1.6328125" style="70" customWidth="1"/>
    <col min="7456" max="7456" width="2.54296875" style="70" customWidth="1"/>
    <col min="7457" max="7603" width="1.6328125" style="70" customWidth="1"/>
    <col min="7604" max="7680" width="9" style="70"/>
    <col min="7681" max="7711" width="1.6328125" style="70" customWidth="1"/>
    <col min="7712" max="7712" width="2.54296875" style="70" customWidth="1"/>
    <col min="7713" max="7859" width="1.6328125" style="70" customWidth="1"/>
    <col min="7860" max="7936" width="9" style="70"/>
    <col min="7937" max="7967" width="1.6328125" style="70" customWidth="1"/>
    <col min="7968" max="7968" width="2.54296875" style="70" customWidth="1"/>
    <col min="7969" max="8115" width="1.6328125" style="70" customWidth="1"/>
    <col min="8116" max="8192" width="9" style="70"/>
    <col min="8193" max="8223" width="1.6328125" style="70" customWidth="1"/>
    <col min="8224" max="8224" width="2.54296875" style="70" customWidth="1"/>
    <col min="8225" max="8371" width="1.6328125" style="70" customWidth="1"/>
    <col min="8372" max="8448" width="9" style="70"/>
    <col min="8449" max="8479" width="1.6328125" style="70" customWidth="1"/>
    <col min="8480" max="8480" width="2.54296875" style="70" customWidth="1"/>
    <col min="8481" max="8627" width="1.6328125" style="70" customWidth="1"/>
    <col min="8628" max="8704" width="9" style="70"/>
    <col min="8705" max="8735" width="1.6328125" style="70" customWidth="1"/>
    <col min="8736" max="8736" width="2.54296875" style="70" customWidth="1"/>
    <col min="8737" max="8883" width="1.6328125" style="70" customWidth="1"/>
    <col min="8884" max="8960" width="9" style="70"/>
    <col min="8961" max="8991" width="1.6328125" style="70" customWidth="1"/>
    <col min="8992" max="8992" width="2.54296875" style="70" customWidth="1"/>
    <col min="8993" max="9139" width="1.6328125" style="70" customWidth="1"/>
    <col min="9140" max="9216" width="9" style="70"/>
    <col min="9217" max="9247" width="1.6328125" style="70" customWidth="1"/>
    <col min="9248" max="9248" width="2.54296875" style="70" customWidth="1"/>
    <col min="9249" max="9395" width="1.6328125" style="70" customWidth="1"/>
    <col min="9396" max="9472" width="9" style="70"/>
    <col min="9473" max="9503" width="1.6328125" style="70" customWidth="1"/>
    <col min="9504" max="9504" width="2.54296875" style="70" customWidth="1"/>
    <col min="9505" max="9651" width="1.6328125" style="70" customWidth="1"/>
    <col min="9652" max="9728" width="9" style="70"/>
    <col min="9729" max="9759" width="1.6328125" style="70" customWidth="1"/>
    <col min="9760" max="9760" width="2.54296875" style="70" customWidth="1"/>
    <col min="9761" max="9907" width="1.6328125" style="70" customWidth="1"/>
    <col min="9908" max="9984" width="9" style="70"/>
    <col min="9985" max="10015" width="1.6328125" style="70" customWidth="1"/>
    <col min="10016" max="10016" width="2.54296875" style="70" customWidth="1"/>
    <col min="10017" max="10163" width="1.6328125" style="70" customWidth="1"/>
    <col min="10164" max="10240" width="9" style="70"/>
    <col min="10241" max="10271" width="1.6328125" style="70" customWidth="1"/>
    <col min="10272" max="10272" width="2.54296875" style="70" customWidth="1"/>
    <col min="10273" max="10419" width="1.6328125" style="70" customWidth="1"/>
    <col min="10420" max="10496" width="9" style="70"/>
    <col min="10497" max="10527" width="1.6328125" style="70" customWidth="1"/>
    <col min="10528" max="10528" width="2.54296875" style="70" customWidth="1"/>
    <col min="10529" max="10675" width="1.6328125" style="70" customWidth="1"/>
    <col min="10676" max="10752" width="9" style="70"/>
    <col min="10753" max="10783" width="1.6328125" style="70" customWidth="1"/>
    <col min="10784" max="10784" width="2.54296875" style="70" customWidth="1"/>
    <col min="10785" max="10931" width="1.6328125" style="70" customWidth="1"/>
    <col min="10932" max="11008" width="9" style="70"/>
    <col min="11009" max="11039" width="1.6328125" style="70" customWidth="1"/>
    <col min="11040" max="11040" width="2.54296875" style="70" customWidth="1"/>
    <col min="11041" max="11187" width="1.6328125" style="70" customWidth="1"/>
    <col min="11188" max="11264" width="9" style="70"/>
    <col min="11265" max="11295" width="1.6328125" style="70" customWidth="1"/>
    <col min="11296" max="11296" width="2.54296875" style="70" customWidth="1"/>
    <col min="11297" max="11443" width="1.6328125" style="70" customWidth="1"/>
    <col min="11444" max="11520" width="9" style="70"/>
    <col min="11521" max="11551" width="1.6328125" style="70" customWidth="1"/>
    <col min="11552" max="11552" width="2.54296875" style="70" customWidth="1"/>
    <col min="11553" max="11699" width="1.6328125" style="70" customWidth="1"/>
    <col min="11700" max="11776" width="9" style="70"/>
    <col min="11777" max="11807" width="1.6328125" style="70" customWidth="1"/>
    <col min="11808" max="11808" width="2.54296875" style="70" customWidth="1"/>
    <col min="11809" max="11955" width="1.6328125" style="70" customWidth="1"/>
    <col min="11956" max="12032" width="9" style="70"/>
    <col min="12033" max="12063" width="1.6328125" style="70" customWidth="1"/>
    <col min="12064" max="12064" width="2.54296875" style="70" customWidth="1"/>
    <col min="12065" max="12211" width="1.6328125" style="70" customWidth="1"/>
    <col min="12212" max="12288" width="9" style="70"/>
    <col min="12289" max="12319" width="1.6328125" style="70" customWidth="1"/>
    <col min="12320" max="12320" width="2.54296875" style="70" customWidth="1"/>
    <col min="12321" max="12467" width="1.6328125" style="70" customWidth="1"/>
    <col min="12468" max="12544" width="9" style="70"/>
    <col min="12545" max="12575" width="1.6328125" style="70" customWidth="1"/>
    <col min="12576" max="12576" width="2.54296875" style="70" customWidth="1"/>
    <col min="12577" max="12723" width="1.6328125" style="70" customWidth="1"/>
    <col min="12724" max="12800" width="9" style="70"/>
    <col min="12801" max="12831" width="1.6328125" style="70" customWidth="1"/>
    <col min="12832" max="12832" width="2.54296875" style="70" customWidth="1"/>
    <col min="12833" max="12979" width="1.6328125" style="70" customWidth="1"/>
    <col min="12980" max="13056" width="9" style="70"/>
    <col min="13057" max="13087" width="1.6328125" style="70" customWidth="1"/>
    <col min="13088" max="13088" width="2.54296875" style="70" customWidth="1"/>
    <col min="13089" max="13235" width="1.6328125" style="70" customWidth="1"/>
    <col min="13236" max="13312" width="9" style="70"/>
    <col min="13313" max="13343" width="1.6328125" style="70" customWidth="1"/>
    <col min="13344" max="13344" width="2.54296875" style="70" customWidth="1"/>
    <col min="13345" max="13491" width="1.6328125" style="70" customWidth="1"/>
    <col min="13492" max="13568" width="9" style="70"/>
    <col min="13569" max="13599" width="1.6328125" style="70" customWidth="1"/>
    <col min="13600" max="13600" width="2.54296875" style="70" customWidth="1"/>
    <col min="13601" max="13747" width="1.6328125" style="70" customWidth="1"/>
    <col min="13748" max="13824" width="9" style="70"/>
    <col min="13825" max="13855" width="1.6328125" style="70" customWidth="1"/>
    <col min="13856" max="13856" width="2.54296875" style="70" customWidth="1"/>
    <col min="13857" max="14003" width="1.6328125" style="70" customWidth="1"/>
    <col min="14004" max="14080" width="9" style="70"/>
    <col min="14081" max="14111" width="1.6328125" style="70" customWidth="1"/>
    <col min="14112" max="14112" width="2.54296875" style="70" customWidth="1"/>
    <col min="14113" max="14259" width="1.6328125" style="70" customWidth="1"/>
    <col min="14260" max="14336" width="9" style="70"/>
    <col min="14337" max="14367" width="1.6328125" style="70" customWidth="1"/>
    <col min="14368" max="14368" width="2.54296875" style="70" customWidth="1"/>
    <col min="14369" max="14515" width="1.6328125" style="70" customWidth="1"/>
    <col min="14516" max="14592" width="9" style="70"/>
    <col min="14593" max="14623" width="1.6328125" style="70" customWidth="1"/>
    <col min="14624" max="14624" width="2.54296875" style="70" customWidth="1"/>
    <col min="14625" max="14771" width="1.6328125" style="70" customWidth="1"/>
    <col min="14772" max="14848" width="9" style="70"/>
    <col min="14849" max="14879" width="1.6328125" style="70" customWidth="1"/>
    <col min="14880" max="14880" width="2.54296875" style="70" customWidth="1"/>
    <col min="14881" max="15027" width="1.6328125" style="70" customWidth="1"/>
    <col min="15028" max="15104" width="9" style="70"/>
    <col min="15105" max="15135" width="1.6328125" style="70" customWidth="1"/>
    <col min="15136" max="15136" width="2.54296875" style="70" customWidth="1"/>
    <col min="15137" max="15283" width="1.6328125" style="70" customWidth="1"/>
    <col min="15284" max="15360" width="9" style="70"/>
    <col min="15361" max="15391" width="1.6328125" style="70" customWidth="1"/>
    <col min="15392" max="15392" width="2.54296875" style="70" customWidth="1"/>
    <col min="15393" max="15539" width="1.6328125" style="70" customWidth="1"/>
    <col min="15540" max="15616" width="9" style="70"/>
    <col min="15617" max="15647" width="1.6328125" style="70" customWidth="1"/>
    <col min="15648" max="15648" width="2.54296875" style="70" customWidth="1"/>
    <col min="15649" max="15795" width="1.6328125" style="70" customWidth="1"/>
    <col min="15796" max="15872" width="9" style="70"/>
    <col min="15873" max="15903" width="1.6328125" style="70" customWidth="1"/>
    <col min="15904" max="15904" width="2.54296875" style="70" customWidth="1"/>
    <col min="15905" max="16051" width="1.6328125" style="70" customWidth="1"/>
    <col min="16052" max="16128" width="9" style="70"/>
    <col min="16129" max="16159" width="1.6328125" style="70" customWidth="1"/>
    <col min="16160" max="16160" width="2.54296875" style="70" customWidth="1"/>
    <col min="16161" max="16307" width="1.6328125" style="70" customWidth="1"/>
    <col min="16308" max="16384" width="9" style="70"/>
  </cols>
  <sheetData>
    <row r="1" spans="1:54" x14ac:dyDescent="0.2">
      <c r="A1" s="70" t="s">
        <v>254</v>
      </c>
    </row>
    <row r="2" spans="1:54" ht="13.25" x14ac:dyDescent="0.2">
      <c r="AJ2" s="88"/>
      <c r="AK2" s="88"/>
      <c r="AL2" s="88"/>
      <c r="AM2" s="88"/>
      <c r="AN2" s="88"/>
      <c r="AO2" s="88"/>
      <c r="AP2" s="88"/>
      <c r="AQ2" s="88"/>
      <c r="AR2" s="88"/>
      <c r="AS2" s="88"/>
      <c r="AT2" s="88"/>
      <c r="AU2" s="88"/>
      <c r="AV2" s="88"/>
      <c r="AW2" s="88"/>
      <c r="AX2" s="88"/>
      <c r="AY2" s="88"/>
      <c r="AZ2" s="88"/>
      <c r="BA2" s="72"/>
    </row>
    <row r="3" spans="1:54" ht="15.65" customHeight="1" x14ac:dyDescent="0.2">
      <c r="AJ3" s="89" t="s">
        <v>179</v>
      </c>
      <c r="AK3" s="89"/>
      <c r="AL3" s="89"/>
      <c r="AM3" s="89"/>
      <c r="AN3" s="89"/>
      <c r="AO3" s="89"/>
      <c r="AP3" s="89"/>
      <c r="AQ3" s="89"/>
      <c r="AR3" s="89"/>
      <c r="AS3" s="89"/>
      <c r="AT3" s="89"/>
      <c r="AU3" s="89"/>
      <c r="AV3" s="89"/>
      <c r="AW3" s="89"/>
      <c r="AX3" s="89"/>
      <c r="AY3" s="89"/>
      <c r="AZ3" s="89"/>
    </row>
    <row r="6" spans="1:54" x14ac:dyDescent="0.2">
      <c r="B6" s="70" t="s">
        <v>180</v>
      </c>
    </row>
    <row r="8" spans="1:54" x14ac:dyDescent="0.2">
      <c r="Y8" s="70" t="s">
        <v>181</v>
      </c>
      <c r="AF8" s="73"/>
      <c r="AG8" s="73"/>
      <c r="AH8" s="73"/>
      <c r="AI8" s="90"/>
      <c r="AJ8" s="90"/>
      <c r="AK8" s="90"/>
      <c r="AL8" s="90"/>
      <c r="AM8" s="90"/>
      <c r="AN8" s="90"/>
      <c r="AO8" s="90"/>
      <c r="AP8" s="90"/>
      <c r="AQ8" s="90"/>
      <c r="AR8" s="90"/>
      <c r="AS8" s="90"/>
      <c r="AT8" s="90"/>
      <c r="AU8" s="90"/>
      <c r="AV8" s="90"/>
      <c r="AW8" s="90"/>
      <c r="AX8" s="90"/>
      <c r="AY8" s="90"/>
      <c r="AZ8" s="90"/>
      <c r="BA8" s="90"/>
      <c r="BB8" s="90"/>
    </row>
    <row r="9" spans="1:54" x14ac:dyDescent="0.2">
      <c r="Y9" s="70" t="s">
        <v>182</v>
      </c>
      <c r="AI9" s="90"/>
      <c r="AJ9" s="90"/>
      <c r="AK9" s="90"/>
      <c r="AL9" s="90"/>
      <c r="AM9" s="90"/>
      <c r="AN9" s="90"/>
      <c r="AO9" s="90"/>
      <c r="AP9" s="90"/>
      <c r="AQ9" s="90"/>
      <c r="AR9" s="90"/>
      <c r="AS9" s="90"/>
      <c r="AT9" s="90"/>
      <c r="AU9" s="90"/>
      <c r="AV9" s="90"/>
      <c r="AW9" s="90"/>
      <c r="AX9" s="90"/>
      <c r="AY9" s="90"/>
      <c r="AZ9" s="90"/>
      <c r="BA9" s="90"/>
      <c r="BB9" s="90"/>
    </row>
    <row r="10" spans="1:54" x14ac:dyDescent="0.2">
      <c r="Y10" s="70" t="s">
        <v>183</v>
      </c>
      <c r="AI10" s="90"/>
      <c r="AJ10" s="90"/>
      <c r="AK10" s="90"/>
      <c r="AL10" s="90"/>
      <c r="AM10" s="90"/>
      <c r="AN10" s="90"/>
      <c r="AO10" s="90"/>
      <c r="AP10" s="90"/>
      <c r="AQ10" s="90"/>
      <c r="AR10" s="90"/>
      <c r="AS10" s="90"/>
      <c r="AT10" s="90"/>
      <c r="AU10" s="90"/>
      <c r="AV10" s="90"/>
      <c r="AW10" s="90"/>
      <c r="AX10" s="90"/>
      <c r="AY10" s="90"/>
      <c r="AZ10" s="90"/>
      <c r="BA10" s="90"/>
      <c r="BB10" s="90"/>
    </row>
    <row r="14" spans="1:54" ht="18" customHeight="1" x14ac:dyDescent="0.2">
      <c r="N14" s="93" t="s">
        <v>184</v>
      </c>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row>
    <row r="15" spans="1:54" ht="18" customHeight="1" x14ac:dyDescent="0.2">
      <c r="N15" s="93" t="s">
        <v>253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row>
    <row r="18" spans="1:54" ht="13.25" customHeight="1" x14ac:dyDescent="0.2">
      <c r="A18" s="94" t="s">
        <v>274</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row>
    <row r="19" spans="1:54" x14ac:dyDescent="0.2">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row>
    <row r="20" spans="1:54" ht="20.399999999999999" customHeight="1" x14ac:dyDescent="0.2">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row>
    <row r="21" spans="1:54" ht="13.25" x14ac:dyDescent="0.2">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row>
    <row r="22" spans="1:54" ht="20.399999999999999" customHeight="1" x14ac:dyDescent="0.2"/>
    <row r="23" spans="1:54" x14ac:dyDescent="0.2">
      <c r="A23" s="95" t="s">
        <v>185</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row>
    <row r="24" spans="1:54" ht="20.399999999999999" customHeight="1" x14ac:dyDescent="0.2"/>
    <row r="25" spans="1:54" x14ac:dyDescent="0.2">
      <c r="A25" s="75" t="s">
        <v>186</v>
      </c>
      <c r="J25" s="76"/>
      <c r="K25" s="76"/>
      <c r="L25" s="76"/>
      <c r="M25" s="76"/>
      <c r="P25" s="76"/>
      <c r="Q25" s="76"/>
      <c r="R25" s="76" t="s">
        <v>187</v>
      </c>
      <c r="S25" s="76"/>
      <c r="T25" s="96">
        <f>'様式3　所要額精算書（総括表）'!AJ12</f>
        <v>0</v>
      </c>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70" t="s">
        <v>188</v>
      </c>
    </row>
    <row r="26" spans="1:54" ht="18.649999999999999" customHeight="1" x14ac:dyDescent="0.2"/>
    <row r="27" spans="1:54" x14ac:dyDescent="0.2">
      <c r="A27" s="75" t="s">
        <v>189</v>
      </c>
      <c r="R27" s="70" t="s">
        <v>190</v>
      </c>
      <c r="T27" s="97">
        <f>'様式3　所要額精算書（総括表）'!AX25</f>
        <v>0</v>
      </c>
      <c r="U27" s="97"/>
      <c r="V27" s="97"/>
      <c r="W27" s="97"/>
      <c r="X27" s="97"/>
      <c r="Y27" s="97"/>
      <c r="Z27" s="97"/>
      <c r="AA27" s="97"/>
      <c r="AB27" s="97"/>
      <c r="AC27" s="97"/>
      <c r="AD27" s="97"/>
      <c r="AE27" s="97"/>
      <c r="AF27" s="97"/>
      <c r="AG27" s="97"/>
      <c r="AH27" s="97"/>
      <c r="AI27" s="97"/>
      <c r="AJ27" s="97"/>
      <c r="AK27" s="97"/>
      <c r="AL27" s="97"/>
      <c r="AM27" s="97"/>
      <c r="AN27" s="97"/>
      <c r="AO27" s="70" t="s">
        <v>191</v>
      </c>
    </row>
    <row r="28" spans="1:54" ht="20.399999999999999" customHeight="1" x14ac:dyDescent="0.2"/>
    <row r="29" spans="1:54" x14ac:dyDescent="0.2">
      <c r="A29" s="75" t="s">
        <v>192</v>
      </c>
      <c r="R29" s="70" t="s">
        <v>255</v>
      </c>
    </row>
    <row r="30" spans="1:54" ht="17.399999999999999" customHeight="1" x14ac:dyDescent="0.2"/>
    <row r="31" spans="1:54" x14ac:dyDescent="0.2">
      <c r="A31" s="75" t="s">
        <v>193</v>
      </c>
      <c r="R31" s="70" t="s">
        <v>256</v>
      </c>
    </row>
    <row r="46" spans="17:53" ht="13.25" customHeight="1" x14ac:dyDescent="0.2">
      <c r="Q46" s="74"/>
      <c r="R46" s="74"/>
      <c r="S46" s="77"/>
      <c r="T46" s="98" t="s">
        <v>194</v>
      </c>
      <c r="U46" s="99"/>
      <c r="V46" s="99"/>
      <c r="W46" s="99"/>
      <c r="X46" s="99"/>
      <c r="Y46" s="100"/>
      <c r="Z46" s="107" t="s">
        <v>195</v>
      </c>
      <c r="AA46" s="108"/>
      <c r="AB46" s="108"/>
      <c r="AC46" s="108"/>
      <c r="AD46" s="108"/>
      <c r="AE46" s="108"/>
      <c r="AF46" s="108"/>
      <c r="AG46" s="109"/>
      <c r="AH46" s="92"/>
      <c r="AI46" s="92"/>
      <c r="AJ46" s="92"/>
      <c r="AK46" s="92"/>
      <c r="AL46" s="92"/>
      <c r="AM46" s="92"/>
      <c r="AN46" s="92"/>
      <c r="AO46" s="92"/>
      <c r="AP46" s="92"/>
      <c r="AQ46" s="92"/>
      <c r="AR46" s="92"/>
      <c r="AS46" s="92"/>
      <c r="AT46" s="92"/>
      <c r="AU46" s="92"/>
      <c r="AV46" s="92"/>
      <c r="AW46" s="92"/>
      <c r="AX46" s="92"/>
      <c r="AY46" s="92"/>
      <c r="AZ46" s="92"/>
      <c r="BA46" s="92"/>
    </row>
    <row r="47" spans="17:53" x14ac:dyDescent="0.2">
      <c r="Q47" s="74"/>
      <c r="R47" s="74"/>
      <c r="S47" s="77"/>
      <c r="T47" s="101"/>
      <c r="U47" s="102"/>
      <c r="V47" s="102"/>
      <c r="W47" s="102"/>
      <c r="X47" s="102"/>
      <c r="Y47" s="103"/>
      <c r="Z47" s="107" t="s">
        <v>196</v>
      </c>
      <c r="AA47" s="108"/>
      <c r="AB47" s="108"/>
      <c r="AC47" s="108"/>
      <c r="AD47" s="108"/>
      <c r="AE47" s="108"/>
      <c r="AF47" s="108"/>
      <c r="AG47" s="109"/>
      <c r="AH47" s="92"/>
      <c r="AI47" s="92"/>
      <c r="AJ47" s="92"/>
      <c r="AK47" s="92"/>
      <c r="AL47" s="92"/>
      <c r="AM47" s="92"/>
      <c r="AN47" s="92"/>
      <c r="AO47" s="92"/>
      <c r="AP47" s="92"/>
      <c r="AQ47" s="92"/>
      <c r="AR47" s="92"/>
      <c r="AS47" s="92"/>
      <c r="AT47" s="92"/>
      <c r="AU47" s="92"/>
      <c r="AV47" s="92"/>
      <c r="AW47" s="92"/>
      <c r="AX47" s="92"/>
      <c r="AY47" s="92"/>
      <c r="AZ47" s="92"/>
      <c r="BA47" s="92"/>
    </row>
    <row r="48" spans="17:53" x14ac:dyDescent="0.2">
      <c r="Q48" s="74"/>
      <c r="R48" s="74"/>
      <c r="S48" s="77"/>
      <c r="T48" s="104"/>
      <c r="U48" s="105"/>
      <c r="V48" s="105"/>
      <c r="W48" s="105"/>
      <c r="X48" s="105"/>
      <c r="Y48" s="106"/>
      <c r="Z48" s="91" t="s">
        <v>197</v>
      </c>
      <c r="AA48" s="91"/>
      <c r="AB48" s="91"/>
      <c r="AC48" s="91"/>
      <c r="AD48" s="91"/>
      <c r="AE48" s="91"/>
      <c r="AF48" s="91"/>
      <c r="AG48" s="91"/>
      <c r="AH48" s="92"/>
      <c r="AI48" s="92"/>
      <c r="AJ48" s="92"/>
      <c r="AK48" s="92"/>
      <c r="AL48" s="92"/>
      <c r="AM48" s="92"/>
      <c r="AN48" s="92"/>
      <c r="AO48" s="92"/>
      <c r="AP48" s="92"/>
      <c r="AQ48" s="92"/>
      <c r="AR48" s="92"/>
      <c r="AS48" s="92"/>
      <c r="AT48" s="92"/>
      <c r="AU48" s="92"/>
      <c r="AV48" s="92"/>
      <c r="AW48" s="92"/>
      <c r="AX48" s="92"/>
      <c r="AY48" s="92"/>
      <c r="AZ48" s="92"/>
      <c r="BA48" s="92"/>
    </row>
  </sheetData>
  <mergeCells count="18">
    <mergeCell ref="Z48:AG48"/>
    <mergeCell ref="AH48:BA48"/>
    <mergeCell ref="N14:AP14"/>
    <mergeCell ref="A18:BB20"/>
    <mergeCell ref="N15:AP15"/>
    <mergeCell ref="A23:BB23"/>
    <mergeCell ref="T25:AX25"/>
    <mergeCell ref="T27:AN27"/>
    <mergeCell ref="T46:Y48"/>
    <mergeCell ref="Z46:AG46"/>
    <mergeCell ref="AH46:BA46"/>
    <mergeCell ref="Z47:AG47"/>
    <mergeCell ref="AH47:BA47"/>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25D2E-1107-4288-86BD-C769DDCDEF24}">
  <sheetPr>
    <tabColor theme="5" tint="0.79998168889431442"/>
    <pageSetUpPr fitToPage="1"/>
  </sheetPr>
  <dimension ref="B1:BB30"/>
  <sheetViews>
    <sheetView showGridLines="0" showZeros="0" view="pageBreakPreview" topLeftCell="A10" zoomScale="85" zoomScaleNormal="57" zoomScaleSheetLayoutView="85" workbookViewId="0">
      <selection activeCell="H16" sqref="H16:AU18"/>
    </sheetView>
  </sheetViews>
  <sheetFormatPr defaultColWidth="9" defaultRowHeight="13" x14ac:dyDescent="0.2"/>
  <cols>
    <col min="1" max="25" width="1.6328125" style="70" customWidth="1"/>
    <col min="26" max="26" width="1.08984375" style="70" customWidth="1"/>
    <col min="27" max="41" width="1.6328125" style="70" customWidth="1"/>
    <col min="42" max="42" width="0.6328125" style="70" customWidth="1"/>
    <col min="43" max="46" width="1.6328125" style="70" customWidth="1"/>
    <col min="47" max="47" width="0.90625" style="70" customWidth="1"/>
    <col min="48" max="179" width="1.6328125" style="70" customWidth="1"/>
    <col min="180" max="256" width="9" style="70"/>
    <col min="257" max="287" width="1.6328125" style="70" customWidth="1"/>
    <col min="288" max="288" width="2.54296875" style="70" customWidth="1"/>
    <col min="289" max="435" width="1.6328125" style="70" customWidth="1"/>
    <col min="436" max="512" width="9" style="70"/>
    <col min="513" max="543" width="1.6328125" style="70" customWidth="1"/>
    <col min="544" max="544" width="2.54296875" style="70" customWidth="1"/>
    <col min="545" max="691" width="1.6328125" style="70" customWidth="1"/>
    <col min="692" max="768" width="9" style="70"/>
    <col min="769" max="799" width="1.6328125" style="70" customWidth="1"/>
    <col min="800" max="800" width="2.54296875" style="70" customWidth="1"/>
    <col min="801" max="947" width="1.6328125" style="70" customWidth="1"/>
    <col min="948" max="1024" width="9" style="70"/>
    <col min="1025" max="1055" width="1.6328125" style="70" customWidth="1"/>
    <col min="1056" max="1056" width="2.54296875" style="70" customWidth="1"/>
    <col min="1057" max="1203" width="1.6328125" style="70" customWidth="1"/>
    <col min="1204" max="1280" width="9" style="70"/>
    <col min="1281" max="1311" width="1.6328125" style="70" customWidth="1"/>
    <col min="1312" max="1312" width="2.54296875" style="70" customWidth="1"/>
    <col min="1313" max="1459" width="1.6328125" style="70" customWidth="1"/>
    <col min="1460" max="1536" width="9" style="70"/>
    <col min="1537" max="1567" width="1.6328125" style="70" customWidth="1"/>
    <col min="1568" max="1568" width="2.54296875" style="70" customWidth="1"/>
    <col min="1569" max="1715" width="1.6328125" style="70" customWidth="1"/>
    <col min="1716" max="1792" width="9" style="70"/>
    <col min="1793" max="1823" width="1.6328125" style="70" customWidth="1"/>
    <col min="1824" max="1824" width="2.54296875" style="70" customWidth="1"/>
    <col min="1825" max="1971" width="1.6328125" style="70" customWidth="1"/>
    <col min="1972" max="2048" width="9" style="70"/>
    <col min="2049" max="2079" width="1.6328125" style="70" customWidth="1"/>
    <col min="2080" max="2080" width="2.54296875" style="70" customWidth="1"/>
    <col min="2081" max="2227" width="1.6328125" style="70" customWidth="1"/>
    <col min="2228" max="2304" width="9" style="70"/>
    <col min="2305" max="2335" width="1.6328125" style="70" customWidth="1"/>
    <col min="2336" max="2336" width="2.54296875" style="70" customWidth="1"/>
    <col min="2337" max="2483" width="1.6328125" style="70" customWidth="1"/>
    <col min="2484" max="2560" width="9" style="70"/>
    <col min="2561" max="2591" width="1.6328125" style="70" customWidth="1"/>
    <col min="2592" max="2592" width="2.54296875" style="70" customWidth="1"/>
    <col min="2593" max="2739" width="1.6328125" style="70" customWidth="1"/>
    <col min="2740" max="2816" width="9" style="70"/>
    <col min="2817" max="2847" width="1.6328125" style="70" customWidth="1"/>
    <col min="2848" max="2848" width="2.54296875" style="70" customWidth="1"/>
    <col min="2849" max="2995" width="1.6328125" style="70" customWidth="1"/>
    <col min="2996" max="3072" width="9" style="70"/>
    <col min="3073" max="3103" width="1.6328125" style="70" customWidth="1"/>
    <col min="3104" max="3104" width="2.54296875" style="70" customWidth="1"/>
    <col min="3105" max="3251" width="1.6328125" style="70" customWidth="1"/>
    <col min="3252" max="3328" width="9" style="70"/>
    <col min="3329" max="3359" width="1.6328125" style="70" customWidth="1"/>
    <col min="3360" max="3360" width="2.54296875" style="70" customWidth="1"/>
    <col min="3361" max="3507" width="1.6328125" style="70" customWidth="1"/>
    <col min="3508" max="3584" width="9" style="70"/>
    <col min="3585" max="3615" width="1.6328125" style="70" customWidth="1"/>
    <col min="3616" max="3616" width="2.54296875" style="70" customWidth="1"/>
    <col min="3617" max="3763" width="1.6328125" style="70" customWidth="1"/>
    <col min="3764" max="3840" width="9" style="70"/>
    <col min="3841" max="3871" width="1.6328125" style="70" customWidth="1"/>
    <col min="3872" max="3872" width="2.54296875" style="70" customWidth="1"/>
    <col min="3873" max="4019" width="1.6328125" style="70" customWidth="1"/>
    <col min="4020" max="4096" width="9" style="70"/>
    <col min="4097" max="4127" width="1.6328125" style="70" customWidth="1"/>
    <col min="4128" max="4128" width="2.54296875" style="70" customWidth="1"/>
    <col min="4129" max="4275" width="1.6328125" style="70" customWidth="1"/>
    <col min="4276" max="4352" width="9" style="70"/>
    <col min="4353" max="4383" width="1.6328125" style="70" customWidth="1"/>
    <col min="4384" max="4384" width="2.54296875" style="70" customWidth="1"/>
    <col min="4385" max="4531" width="1.6328125" style="70" customWidth="1"/>
    <col min="4532" max="4608" width="9" style="70"/>
    <col min="4609" max="4639" width="1.6328125" style="70" customWidth="1"/>
    <col min="4640" max="4640" width="2.54296875" style="70" customWidth="1"/>
    <col min="4641" max="4787" width="1.6328125" style="70" customWidth="1"/>
    <col min="4788" max="4864" width="9" style="70"/>
    <col min="4865" max="4895" width="1.6328125" style="70" customWidth="1"/>
    <col min="4896" max="4896" width="2.54296875" style="70" customWidth="1"/>
    <col min="4897" max="5043" width="1.6328125" style="70" customWidth="1"/>
    <col min="5044" max="5120" width="9" style="70"/>
    <col min="5121" max="5151" width="1.6328125" style="70" customWidth="1"/>
    <col min="5152" max="5152" width="2.54296875" style="70" customWidth="1"/>
    <col min="5153" max="5299" width="1.6328125" style="70" customWidth="1"/>
    <col min="5300" max="5376" width="9" style="70"/>
    <col min="5377" max="5407" width="1.6328125" style="70" customWidth="1"/>
    <col min="5408" max="5408" width="2.54296875" style="70" customWidth="1"/>
    <col min="5409" max="5555" width="1.6328125" style="70" customWidth="1"/>
    <col min="5556" max="5632" width="9" style="70"/>
    <col min="5633" max="5663" width="1.6328125" style="70" customWidth="1"/>
    <col min="5664" max="5664" width="2.54296875" style="70" customWidth="1"/>
    <col min="5665" max="5811" width="1.6328125" style="70" customWidth="1"/>
    <col min="5812" max="5888" width="9" style="70"/>
    <col min="5889" max="5919" width="1.6328125" style="70" customWidth="1"/>
    <col min="5920" max="5920" width="2.54296875" style="70" customWidth="1"/>
    <col min="5921" max="6067" width="1.6328125" style="70" customWidth="1"/>
    <col min="6068" max="6144" width="9" style="70"/>
    <col min="6145" max="6175" width="1.6328125" style="70" customWidth="1"/>
    <col min="6176" max="6176" width="2.54296875" style="70" customWidth="1"/>
    <col min="6177" max="6323" width="1.6328125" style="70" customWidth="1"/>
    <col min="6324" max="6400" width="9" style="70"/>
    <col min="6401" max="6431" width="1.6328125" style="70" customWidth="1"/>
    <col min="6432" max="6432" width="2.54296875" style="70" customWidth="1"/>
    <col min="6433" max="6579" width="1.6328125" style="70" customWidth="1"/>
    <col min="6580" max="6656" width="9" style="70"/>
    <col min="6657" max="6687" width="1.6328125" style="70" customWidth="1"/>
    <col min="6688" max="6688" width="2.54296875" style="70" customWidth="1"/>
    <col min="6689" max="6835" width="1.6328125" style="70" customWidth="1"/>
    <col min="6836" max="6912" width="9" style="70"/>
    <col min="6913" max="6943" width="1.6328125" style="70" customWidth="1"/>
    <col min="6944" max="6944" width="2.54296875" style="70" customWidth="1"/>
    <col min="6945" max="7091" width="1.6328125" style="70" customWidth="1"/>
    <col min="7092" max="7168" width="9" style="70"/>
    <col min="7169" max="7199" width="1.6328125" style="70" customWidth="1"/>
    <col min="7200" max="7200" width="2.54296875" style="70" customWidth="1"/>
    <col min="7201" max="7347" width="1.6328125" style="70" customWidth="1"/>
    <col min="7348" max="7424" width="9" style="70"/>
    <col min="7425" max="7455" width="1.6328125" style="70" customWidth="1"/>
    <col min="7456" max="7456" width="2.54296875" style="70" customWidth="1"/>
    <col min="7457" max="7603" width="1.6328125" style="70" customWidth="1"/>
    <col min="7604" max="7680" width="9" style="70"/>
    <col min="7681" max="7711" width="1.6328125" style="70" customWidth="1"/>
    <col min="7712" max="7712" width="2.54296875" style="70" customWidth="1"/>
    <col min="7713" max="7859" width="1.6328125" style="70" customWidth="1"/>
    <col min="7860" max="7936" width="9" style="70"/>
    <col min="7937" max="7967" width="1.6328125" style="70" customWidth="1"/>
    <col min="7968" max="7968" width="2.54296875" style="70" customWidth="1"/>
    <col min="7969" max="8115" width="1.6328125" style="70" customWidth="1"/>
    <col min="8116" max="8192" width="9" style="70"/>
    <col min="8193" max="8223" width="1.6328125" style="70" customWidth="1"/>
    <col min="8224" max="8224" width="2.54296875" style="70" customWidth="1"/>
    <col min="8225" max="8371" width="1.6328125" style="70" customWidth="1"/>
    <col min="8372" max="8448" width="9" style="70"/>
    <col min="8449" max="8479" width="1.6328125" style="70" customWidth="1"/>
    <col min="8480" max="8480" width="2.54296875" style="70" customWidth="1"/>
    <col min="8481" max="8627" width="1.6328125" style="70" customWidth="1"/>
    <col min="8628" max="8704" width="9" style="70"/>
    <col min="8705" max="8735" width="1.6328125" style="70" customWidth="1"/>
    <col min="8736" max="8736" width="2.54296875" style="70" customWidth="1"/>
    <col min="8737" max="8883" width="1.6328125" style="70" customWidth="1"/>
    <col min="8884" max="8960" width="9" style="70"/>
    <col min="8961" max="8991" width="1.6328125" style="70" customWidth="1"/>
    <col min="8992" max="8992" width="2.54296875" style="70" customWidth="1"/>
    <col min="8993" max="9139" width="1.6328125" style="70" customWidth="1"/>
    <col min="9140" max="9216" width="9" style="70"/>
    <col min="9217" max="9247" width="1.6328125" style="70" customWidth="1"/>
    <col min="9248" max="9248" width="2.54296875" style="70" customWidth="1"/>
    <col min="9249" max="9395" width="1.6328125" style="70" customWidth="1"/>
    <col min="9396" max="9472" width="9" style="70"/>
    <col min="9473" max="9503" width="1.6328125" style="70" customWidth="1"/>
    <col min="9504" max="9504" width="2.54296875" style="70" customWidth="1"/>
    <col min="9505" max="9651" width="1.6328125" style="70" customWidth="1"/>
    <col min="9652" max="9728" width="9" style="70"/>
    <col min="9729" max="9759" width="1.6328125" style="70" customWidth="1"/>
    <col min="9760" max="9760" width="2.54296875" style="70" customWidth="1"/>
    <col min="9761" max="9907" width="1.6328125" style="70" customWidth="1"/>
    <col min="9908" max="9984" width="9" style="70"/>
    <col min="9985" max="10015" width="1.6328125" style="70" customWidth="1"/>
    <col min="10016" max="10016" width="2.54296875" style="70" customWidth="1"/>
    <col min="10017" max="10163" width="1.6328125" style="70" customWidth="1"/>
    <col min="10164" max="10240" width="9" style="70"/>
    <col min="10241" max="10271" width="1.6328125" style="70" customWidth="1"/>
    <col min="10272" max="10272" width="2.54296875" style="70" customWidth="1"/>
    <col min="10273" max="10419" width="1.6328125" style="70" customWidth="1"/>
    <col min="10420" max="10496" width="9" style="70"/>
    <col min="10497" max="10527" width="1.6328125" style="70" customWidth="1"/>
    <col min="10528" max="10528" width="2.54296875" style="70" customWidth="1"/>
    <col min="10529" max="10675" width="1.6328125" style="70" customWidth="1"/>
    <col min="10676" max="10752" width="9" style="70"/>
    <col min="10753" max="10783" width="1.6328125" style="70" customWidth="1"/>
    <col min="10784" max="10784" width="2.54296875" style="70" customWidth="1"/>
    <col min="10785" max="10931" width="1.6328125" style="70" customWidth="1"/>
    <col min="10932" max="11008" width="9" style="70"/>
    <col min="11009" max="11039" width="1.6328125" style="70" customWidth="1"/>
    <col min="11040" max="11040" width="2.54296875" style="70" customWidth="1"/>
    <col min="11041" max="11187" width="1.6328125" style="70" customWidth="1"/>
    <col min="11188" max="11264" width="9" style="70"/>
    <col min="11265" max="11295" width="1.6328125" style="70" customWidth="1"/>
    <col min="11296" max="11296" width="2.54296875" style="70" customWidth="1"/>
    <col min="11297" max="11443" width="1.6328125" style="70" customWidth="1"/>
    <col min="11444" max="11520" width="9" style="70"/>
    <col min="11521" max="11551" width="1.6328125" style="70" customWidth="1"/>
    <col min="11552" max="11552" width="2.54296875" style="70" customWidth="1"/>
    <col min="11553" max="11699" width="1.6328125" style="70" customWidth="1"/>
    <col min="11700" max="11776" width="9" style="70"/>
    <col min="11777" max="11807" width="1.6328125" style="70" customWidth="1"/>
    <col min="11808" max="11808" width="2.54296875" style="70" customWidth="1"/>
    <col min="11809" max="11955" width="1.6328125" style="70" customWidth="1"/>
    <col min="11956" max="12032" width="9" style="70"/>
    <col min="12033" max="12063" width="1.6328125" style="70" customWidth="1"/>
    <col min="12064" max="12064" width="2.54296875" style="70" customWidth="1"/>
    <col min="12065" max="12211" width="1.6328125" style="70" customWidth="1"/>
    <col min="12212" max="12288" width="9" style="70"/>
    <col min="12289" max="12319" width="1.6328125" style="70" customWidth="1"/>
    <col min="12320" max="12320" width="2.54296875" style="70" customWidth="1"/>
    <col min="12321" max="12467" width="1.6328125" style="70" customWidth="1"/>
    <col min="12468" max="12544" width="9" style="70"/>
    <col min="12545" max="12575" width="1.6328125" style="70" customWidth="1"/>
    <col min="12576" max="12576" width="2.54296875" style="70" customWidth="1"/>
    <col min="12577" max="12723" width="1.6328125" style="70" customWidth="1"/>
    <col min="12724" max="12800" width="9" style="70"/>
    <col min="12801" max="12831" width="1.6328125" style="70" customWidth="1"/>
    <col min="12832" max="12832" width="2.54296875" style="70" customWidth="1"/>
    <col min="12833" max="12979" width="1.6328125" style="70" customWidth="1"/>
    <col min="12980" max="13056" width="9" style="70"/>
    <col min="13057" max="13087" width="1.6328125" style="70" customWidth="1"/>
    <col min="13088" max="13088" width="2.54296875" style="70" customWidth="1"/>
    <col min="13089" max="13235" width="1.6328125" style="70" customWidth="1"/>
    <col min="13236" max="13312" width="9" style="70"/>
    <col min="13313" max="13343" width="1.6328125" style="70" customWidth="1"/>
    <col min="13344" max="13344" width="2.54296875" style="70" customWidth="1"/>
    <col min="13345" max="13491" width="1.6328125" style="70" customWidth="1"/>
    <col min="13492" max="13568" width="9" style="70"/>
    <col min="13569" max="13599" width="1.6328125" style="70" customWidth="1"/>
    <col min="13600" max="13600" width="2.54296875" style="70" customWidth="1"/>
    <col min="13601" max="13747" width="1.6328125" style="70" customWidth="1"/>
    <col min="13748" max="13824" width="9" style="70"/>
    <col min="13825" max="13855" width="1.6328125" style="70" customWidth="1"/>
    <col min="13856" max="13856" width="2.54296875" style="70" customWidth="1"/>
    <col min="13857" max="14003" width="1.6328125" style="70" customWidth="1"/>
    <col min="14004" max="14080" width="9" style="70"/>
    <col min="14081" max="14111" width="1.6328125" style="70" customWidth="1"/>
    <col min="14112" max="14112" width="2.54296875" style="70" customWidth="1"/>
    <col min="14113" max="14259" width="1.6328125" style="70" customWidth="1"/>
    <col min="14260" max="14336" width="9" style="70"/>
    <col min="14337" max="14367" width="1.6328125" style="70" customWidth="1"/>
    <col min="14368" max="14368" width="2.54296875" style="70" customWidth="1"/>
    <col min="14369" max="14515" width="1.6328125" style="70" customWidth="1"/>
    <col min="14516" max="14592" width="9" style="70"/>
    <col min="14593" max="14623" width="1.6328125" style="70" customWidth="1"/>
    <col min="14624" max="14624" width="2.54296875" style="70" customWidth="1"/>
    <col min="14625" max="14771" width="1.6328125" style="70" customWidth="1"/>
    <col min="14772" max="14848" width="9" style="70"/>
    <col min="14849" max="14879" width="1.6328125" style="70" customWidth="1"/>
    <col min="14880" max="14880" width="2.54296875" style="70" customWidth="1"/>
    <col min="14881" max="15027" width="1.6328125" style="70" customWidth="1"/>
    <col min="15028" max="15104" width="9" style="70"/>
    <col min="15105" max="15135" width="1.6328125" style="70" customWidth="1"/>
    <col min="15136" max="15136" width="2.54296875" style="70" customWidth="1"/>
    <col min="15137" max="15283" width="1.6328125" style="70" customWidth="1"/>
    <col min="15284" max="15360" width="9" style="70"/>
    <col min="15361" max="15391" width="1.6328125" style="70" customWidth="1"/>
    <col min="15392" max="15392" width="2.54296875" style="70" customWidth="1"/>
    <col min="15393" max="15539" width="1.6328125" style="70" customWidth="1"/>
    <col min="15540" max="15616" width="9" style="70"/>
    <col min="15617" max="15647" width="1.6328125" style="70" customWidth="1"/>
    <col min="15648" max="15648" width="2.54296875" style="70" customWidth="1"/>
    <col min="15649" max="15795" width="1.6328125" style="70" customWidth="1"/>
    <col min="15796" max="15872" width="9" style="70"/>
    <col min="15873" max="15903" width="1.6328125" style="70" customWidth="1"/>
    <col min="15904" max="15904" width="2.54296875" style="70" customWidth="1"/>
    <col min="15905" max="16051" width="1.6328125" style="70" customWidth="1"/>
    <col min="16052" max="16128" width="9" style="70"/>
    <col min="16129" max="16159" width="1.6328125" style="70" customWidth="1"/>
    <col min="16160" max="16160" width="2.54296875" style="70" customWidth="1"/>
    <col min="16161" max="16307" width="1.6328125" style="70" customWidth="1"/>
    <col min="16308" max="16384" width="9" style="70"/>
  </cols>
  <sheetData>
    <row r="1" spans="2:54" x14ac:dyDescent="0.2">
      <c r="BB1" s="71" t="s">
        <v>257</v>
      </c>
    </row>
    <row r="2" spans="2:54" x14ac:dyDescent="0.2">
      <c r="AJ2" s="88"/>
      <c r="AK2" s="88"/>
      <c r="AL2" s="88"/>
      <c r="AM2" s="88"/>
      <c r="AN2" s="88"/>
      <c r="AO2" s="88"/>
      <c r="AP2" s="88"/>
      <c r="AQ2" s="88"/>
      <c r="AR2" s="88"/>
      <c r="AS2" s="88"/>
      <c r="AT2" s="88"/>
      <c r="AU2" s="88"/>
      <c r="AV2" s="88"/>
      <c r="AW2" s="88"/>
      <c r="AX2" s="88"/>
      <c r="AY2" s="88"/>
      <c r="AZ2" s="88"/>
      <c r="BA2" s="72"/>
    </row>
    <row r="3" spans="2:54" x14ac:dyDescent="0.2">
      <c r="B3" s="70" t="s">
        <v>198</v>
      </c>
    </row>
    <row r="4" spans="2:54" x14ac:dyDescent="0.2">
      <c r="B4" s="110" t="s">
        <v>199</v>
      </c>
      <c r="C4" s="111"/>
      <c r="D4" s="111"/>
      <c r="E4" s="111"/>
      <c r="F4" s="111"/>
      <c r="G4" s="112"/>
      <c r="H4" s="110" t="s">
        <v>200</v>
      </c>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2"/>
      <c r="AV4" s="110" t="s">
        <v>201</v>
      </c>
      <c r="AW4" s="111"/>
      <c r="AX4" s="111"/>
      <c r="AY4" s="111"/>
      <c r="AZ4" s="111"/>
      <c r="BA4" s="112"/>
    </row>
    <row r="5" spans="2:54" x14ac:dyDescent="0.2">
      <c r="B5" s="113"/>
      <c r="C5" s="114"/>
      <c r="D5" s="114"/>
      <c r="E5" s="114"/>
      <c r="F5" s="114"/>
      <c r="G5" s="115"/>
      <c r="H5" s="113"/>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5"/>
      <c r="AV5" s="113"/>
      <c r="AW5" s="114"/>
      <c r="AX5" s="114"/>
      <c r="AY5" s="114"/>
      <c r="AZ5" s="114"/>
      <c r="BA5" s="115"/>
    </row>
    <row r="6" spans="2:54" x14ac:dyDescent="0.2">
      <c r="B6" s="116"/>
      <c r="C6" s="117"/>
      <c r="D6" s="117"/>
      <c r="E6" s="117"/>
      <c r="F6" s="117"/>
      <c r="G6" s="118"/>
      <c r="H6" s="116"/>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8"/>
      <c r="AV6" s="116"/>
      <c r="AW6" s="117"/>
      <c r="AX6" s="117"/>
      <c r="AY6" s="117"/>
      <c r="AZ6" s="117"/>
      <c r="BA6" s="118"/>
    </row>
    <row r="7" spans="2:54" x14ac:dyDescent="0.2">
      <c r="B7" s="119" t="s">
        <v>52</v>
      </c>
      <c r="C7" s="120"/>
      <c r="D7" s="120"/>
      <c r="E7" s="120"/>
      <c r="F7" s="120"/>
      <c r="G7" s="121"/>
      <c r="H7" s="127" t="s">
        <v>258</v>
      </c>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9"/>
      <c r="AV7" s="119" t="s">
        <v>278</v>
      </c>
      <c r="AW7" s="120"/>
      <c r="AX7" s="120"/>
      <c r="AY7" s="120"/>
      <c r="AZ7" s="120"/>
      <c r="BA7" s="121"/>
    </row>
    <row r="8" spans="2:54" x14ac:dyDescent="0.2">
      <c r="B8" s="122"/>
      <c r="C8" s="95"/>
      <c r="D8" s="95"/>
      <c r="E8" s="95"/>
      <c r="F8" s="95"/>
      <c r="G8" s="123"/>
      <c r="H8" s="130"/>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131"/>
      <c r="AV8" s="122"/>
      <c r="AW8" s="95"/>
      <c r="AX8" s="95"/>
      <c r="AY8" s="95"/>
      <c r="AZ8" s="95"/>
      <c r="BA8" s="123"/>
    </row>
    <row r="9" spans="2:54" x14ac:dyDescent="0.2">
      <c r="B9" s="124"/>
      <c r="C9" s="125"/>
      <c r="D9" s="125"/>
      <c r="E9" s="125"/>
      <c r="F9" s="125"/>
      <c r="G9" s="126"/>
      <c r="H9" s="132"/>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4"/>
      <c r="AV9" s="124"/>
      <c r="AW9" s="125"/>
      <c r="AX9" s="125"/>
      <c r="AY9" s="125"/>
      <c r="AZ9" s="125"/>
      <c r="BA9" s="126"/>
    </row>
    <row r="10" spans="2:54" x14ac:dyDescent="0.2">
      <c r="B10" s="119" t="s">
        <v>85</v>
      </c>
      <c r="C10" s="120"/>
      <c r="D10" s="120"/>
      <c r="E10" s="120"/>
      <c r="F10" s="120"/>
      <c r="G10" s="121"/>
      <c r="H10" s="135" t="s">
        <v>259</v>
      </c>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7"/>
      <c r="AV10" s="119" t="s">
        <v>278</v>
      </c>
      <c r="AW10" s="120"/>
      <c r="AX10" s="120"/>
      <c r="AY10" s="120"/>
      <c r="AZ10" s="120"/>
      <c r="BA10" s="121"/>
    </row>
    <row r="11" spans="2:54" x14ac:dyDescent="0.2">
      <c r="B11" s="122"/>
      <c r="C11" s="95"/>
      <c r="D11" s="95"/>
      <c r="E11" s="95"/>
      <c r="F11" s="95"/>
      <c r="G11" s="123"/>
      <c r="H11" s="138"/>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139"/>
      <c r="AV11" s="122"/>
      <c r="AW11" s="95"/>
      <c r="AX11" s="95"/>
      <c r="AY11" s="95"/>
      <c r="AZ11" s="95"/>
      <c r="BA11" s="123"/>
    </row>
    <row r="12" spans="2:54" x14ac:dyDescent="0.2">
      <c r="B12" s="124"/>
      <c r="C12" s="125"/>
      <c r="D12" s="125"/>
      <c r="E12" s="125"/>
      <c r="F12" s="125"/>
      <c r="G12" s="126"/>
      <c r="H12" s="140"/>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2"/>
      <c r="AV12" s="124"/>
      <c r="AW12" s="125"/>
      <c r="AX12" s="125"/>
      <c r="AY12" s="125"/>
      <c r="AZ12" s="125"/>
      <c r="BA12" s="126"/>
    </row>
    <row r="13" spans="2:54" x14ac:dyDescent="0.2">
      <c r="B13" s="119" t="s">
        <v>123</v>
      </c>
      <c r="C13" s="120"/>
      <c r="D13" s="120"/>
      <c r="E13" s="120"/>
      <c r="F13" s="120"/>
      <c r="G13" s="121"/>
      <c r="H13" s="127" t="s">
        <v>205</v>
      </c>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9"/>
      <c r="AV13" s="119" t="s">
        <v>278</v>
      </c>
      <c r="AW13" s="120"/>
      <c r="AX13" s="120"/>
      <c r="AY13" s="120"/>
      <c r="AZ13" s="120"/>
      <c r="BA13" s="121"/>
    </row>
    <row r="14" spans="2:54" x14ac:dyDescent="0.2">
      <c r="B14" s="122"/>
      <c r="C14" s="95"/>
      <c r="D14" s="95"/>
      <c r="E14" s="95"/>
      <c r="F14" s="95"/>
      <c r="G14" s="123"/>
      <c r="H14" s="130"/>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131"/>
      <c r="AV14" s="122"/>
      <c r="AW14" s="95"/>
      <c r="AX14" s="95"/>
      <c r="AY14" s="95"/>
      <c r="AZ14" s="95"/>
      <c r="BA14" s="123"/>
    </row>
    <row r="15" spans="2:54" x14ac:dyDescent="0.2">
      <c r="B15" s="124"/>
      <c r="C15" s="125"/>
      <c r="D15" s="125"/>
      <c r="E15" s="125"/>
      <c r="F15" s="125"/>
      <c r="G15" s="126"/>
      <c r="H15" s="132"/>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4"/>
      <c r="AV15" s="124"/>
      <c r="AW15" s="125"/>
      <c r="AX15" s="125"/>
      <c r="AY15" s="125"/>
      <c r="AZ15" s="125"/>
      <c r="BA15" s="126"/>
    </row>
    <row r="16" spans="2:54" x14ac:dyDescent="0.2">
      <c r="B16" s="119" t="s">
        <v>202</v>
      </c>
      <c r="C16" s="120"/>
      <c r="D16" s="120"/>
      <c r="E16" s="120"/>
      <c r="F16" s="120"/>
      <c r="G16" s="121"/>
      <c r="H16" s="127" t="s">
        <v>207</v>
      </c>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9"/>
      <c r="AV16" s="119" t="s">
        <v>278</v>
      </c>
      <c r="AW16" s="120"/>
      <c r="AX16" s="120"/>
      <c r="AY16" s="120"/>
      <c r="AZ16" s="120"/>
      <c r="BA16" s="121"/>
    </row>
    <row r="17" spans="2:53" x14ac:dyDescent="0.2">
      <c r="B17" s="122"/>
      <c r="C17" s="95"/>
      <c r="D17" s="95"/>
      <c r="E17" s="95"/>
      <c r="F17" s="95"/>
      <c r="G17" s="123"/>
      <c r="H17" s="130"/>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131"/>
      <c r="AV17" s="122"/>
      <c r="AW17" s="95"/>
      <c r="AX17" s="95"/>
      <c r="AY17" s="95"/>
      <c r="AZ17" s="95"/>
      <c r="BA17" s="123"/>
    </row>
    <row r="18" spans="2:53" x14ac:dyDescent="0.2">
      <c r="B18" s="124"/>
      <c r="C18" s="125"/>
      <c r="D18" s="125"/>
      <c r="E18" s="125"/>
      <c r="F18" s="125"/>
      <c r="G18" s="126"/>
      <c r="H18" s="132"/>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4"/>
      <c r="AV18" s="124"/>
      <c r="AW18" s="125"/>
      <c r="AX18" s="125"/>
      <c r="AY18" s="125"/>
      <c r="AZ18" s="125"/>
      <c r="BA18" s="126"/>
    </row>
    <row r="19" spans="2:53" x14ac:dyDescent="0.2">
      <c r="B19" s="119" t="s">
        <v>203</v>
      </c>
      <c r="C19" s="120"/>
      <c r="D19" s="120"/>
      <c r="E19" s="120"/>
      <c r="F19" s="120"/>
      <c r="G19" s="121"/>
      <c r="H19" s="127" t="s">
        <v>260</v>
      </c>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9"/>
      <c r="AV19" s="119" t="s">
        <v>278</v>
      </c>
      <c r="AW19" s="120"/>
      <c r="AX19" s="120"/>
      <c r="AY19" s="120"/>
      <c r="AZ19" s="120"/>
      <c r="BA19" s="121"/>
    </row>
    <row r="20" spans="2:53" x14ac:dyDescent="0.2">
      <c r="B20" s="122"/>
      <c r="C20" s="95"/>
      <c r="D20" s="95"/>
      <c r="E20" s="95"/>
      <c r="F20" s="95"/>
      <c r="G20" s="123"/>
      <c r="H20" s="130"/>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131"/>
      <c r="AV20" s="122"/>
      <c r="AW20" s="95"/>
      <c r="AX20" s="95"/>
      <c r="AY20" s="95"/>
      <c r="AZ20" s="95"/>
      <c r="BA20" s="123"/>
    </row>
    <row r="21" spans="2:53" x14ac:dyDescent="0.2">
      <c r="B21" s="124"/>
      <c r="C21" s="125"/>
      <c r="D21" s="125"/>
      <c r="E21" s="125"/>
      <c r="F21" s="125"/>
      <c r="G21" s="126"/>
      <c r="H21" s="132"/>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4"/>
      <c r="AV21" s="124"/>
      <c r="AW21" s="125"/>
      <c r="AX21" s="125"/>
      <c r="AY21" s="125"/>
      <c r="AZ21" s="125"/>
      <c r="BA21" s="126"/>
    </row>
    <row r="22" spans="2:53" x14ac:dyDescent="0.2">
      <c r="B22" s="119" t="s">
        <v>204</v>
      </c>
      <c r="C22" s="120"/>
      <c r="D22" s="120"/>
      <c r="E22" s="120"/>
      <c r="F22" s="120"/>
      <c r="G22" s="121"/>
      <c r="H22" s="127" t="s">
        <v>261</v>
      </c>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9"/>
      <c r="AV22" s="119" t="s">
        <v>278</v>
      </c>
      <c r="AW22" s="120"/>
      <c r="AX22" s="120"/>
      <c r="AY22" s="120"/>
      <c r="AZ22" s="120"/>
      <c r="BA22" s="121"/>
    </row>
    <row r="23" spans="2:53" x14ac:dyDescent="0.2">
      <c r="B23" s="122"/>
      <c r="C23" s="95"/>
      <c r="D23" s="95"/>
      <c r="E23" s="95"/>
      <c r="F23" s="95"/>
      <c r="G23" s="123"/>
      <c r="H23" s="130"/>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131"/>
      <c r="AV23" s="122"/>
      <c r="AW23" s="95"/>
      <c r="AX23" s="95"/>
      <c r="AY23" s="95"/>
      <c r="AZ23" s="95"/>
      <c r="BA23" s="123"/>
    </row>
    <row r="24" spans="2:53" x14ac:dyDescent="0.2">
      <c r="B24" s="124"/>
      <c r="C24" s="125"/>
      <c r="D24" s="125"/>
      <c r="E24" s="125"/>
      <c r="F24" s="125"/>
      <c r="G24" s="126"/>
      <c r="H24" s="132"/>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4"/>
      <c r="AV24" s="124"/>
      <c r="AW24" s="125"/>
      <c r="AX24" s="125"/>
      <c r="AY24" s="125"/>
      <c r="AZ24" s="125"/>
      <c r="BA24" s="126"/>
    </row>
    <row r="25" spans="2:53" x14ac:dyDescent="0.2">
      <c r="B25" s="119" t="s">
        <v>206</v>
      </c>
      <c r="C25" s="120"/>
      <c r="D25" s="120"/>
      <c r="E25" s="120"/>
      <c r="F25" s="120"/>
      <c r="G25" s="121"/>
      <c r="H25" s="127" t="s">
        <v>262</v>
      </c>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9"/>
      <c r="AV25" s="119" t="s">
        <v>279</v>
      </c>
      <c r="AW25" s="120"/>
      <c r="AX25" s="120"/>
      <c r="AY25" s="120"/>
      <c r="AZ25" s="120"/>
      <c r="BA25" s="121"/>
    </row>
    <row r="26" spans="2:53" x14ac:dyDescent="0.2">
      <c r="B26" s="122"/>
      <c r="C26" s="95"/>
      <c r="D26" s="95"/>
      <c r="E26" s="95"/>
      <c r="F26" s="95"/>
      <c r="G26" s="123"/>
      <c r="H26" s="130"/>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131"/>
      <c r="AV26" s="122"/>
      <c r="AW26" s="95"/>
      <c r="AX26" s="95"/>
      <c r="AY26" s="95"/>
      <c r="AZ26" s="95"/>
      <c r="BA26" s="123"/>
    </row>
    <row r="27" spans="2:53" x14ac:dyDescent="0.2">
      <c r="B27" s="124"/>
      <c r="C27" s="125"/>
      <c r="D27" s="125"/>
      <c r="E27" s="125"/>
      <c r="F27" s="125"/>
      <c r="G27" s="126"/>
      <c r="H27" s="132"/>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4"/>
      <c r="AV27" s="124"/>
      <c r="AW27" s="125"/>
      <c r="AX27" s="125"/>
      <c r="AY27" s="125"/>
      <c r="AZ27" s="125"/>
      <c r="BA27" s="126"/>
    </row>
    <row r="28" spans="2:53" x14ac:dyDescent="0.2">
      <c r="B28" s="119" t="s">
        <v>208</v>
      </c>
      <c r="C28" s="120"/>
      <c r="D28" s="120"/>
      <c r="E28" s="120"/>
      <c r="F28" s="120"/>
      <c r="G28" s="121"/>
      <c r="H28" s="127" t="s">
        <v>263</v>
      </c>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9"/>
      <c r="AV28" s="119" t="s">
        <v>279</v>
      </c>
      <c r="AW28" s="120"/>
      <c r="AX28" s="120"/>
      <c r="AY28" s="120"/>
      <c r="AZ28" s="120"/>
      <c r="BA28" s="121"/>
    </row>
    <row r="29" spans="2:53" x14ac:dyDescent="0.2">
      <c r="B29" s="122"/>
      <c r="C29" s="95"/>
      <c r="D29" s="95"/>
      <c r="E29" s="95"/>
      <c r="F29" s="95"/>
      <c r="G29" s="123"/>
      <c r="H29" s="130"/>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131"/>
      <c r="AV29" s="122"/>
      <c r="AW29" s="95"/>
      <c r="AX29" s="95"/>
      <c r="AY29" s="95"/>
      <c r="AZ29" s="95"/>
      <c r="BA29" s="123"/>
    </row>
    <row r="30" spans="2:53" x14ac:dyDescent="0.2">
      <c r="B30" s="124"/>
      <c r="C30" s="125"/>
      <c r="D30" s="125"/>
      <c r="E30" s="125"/>
      <c r="F30" s="125"/>
      <c r="G30" s="126"/>
      <c r="H30" s="13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4"/>
      <c r="AV30" s="124"/>
      <c r="AW30" s="125"/>
      <c r="AX30" s="125"/>
      <c r="AY30" s="125"/>
      <c r="AZ30" s="125"/>
      <c r="BA30" s="126"/>
    </row>
  </sheetData>
  <mergeCells count="28">
    <mergeCell ref="B28:G30"/>
    <mergeCell ref="H28:AU30"/>
    <mergeCell ref="AV28:BA30"/>
    <mergeCell ref="B22:G24"/>
    <mergeCell ref="H22:AU24"/>
    <mergeCell ref="AV22:BA24"/>
    <mergeCell ref="B25:G27"/>
    <mergeCell ref="H25:AU27"/>
    <mergeCell ref="AV25:BA27"/>
    <mergeCell ref="B16:G18"/>
    <mergeCell ref="H16:AU18"/>
    <mergeCell ref="AV16:BA18"/>
    <mergeCell ref="B19:G21"/>
    <mergeCell ref="H19:AU21"/>
    <mergeCell ref="AV19:BA21"/>
    <mergeCell ref="B10:G12"/>
    <mergeCell ref="H10:AU12"/>
    <mergeCell ref="AV10:BA12"/>
    <mergeCell ref="B13:G15"/>
    <mergeCell ref="H13:AU15"/>
    <mergeCell ref="AV13:BA15"/>
    <mergeCell ref="AJ2:AZ2"/>
    <mergeCell ref="B4:G6"/>
    <mergeCell ref="H4:AU6"/>
    <mergeCell ref="AV4:BA6"/>
    <mergeCell ref="B7:G9"/>
    <mergeCell ref="H7:AU9"/>
    <mergeCell ref="AV7:BA9"/>
  </mergeCells>
  <phoneticPr fontId="1"/>
  <dataValidations count="1">
    <dataValidation type="list" allowBlank="1" showInputMessage="1" showErrorMessage="1" sqref="AV7:BA30" xr:uid="{54DDAC2D-1ED1-41BB-BA5D-EAE127F460B2}">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3088C-ACE4-4EFE-A199-19706D740D0A}">
  <sheetPr>
    <tabColor theme="5" tint="0.79998168889431442"/>
    <pageSetUpPr fitToPage="1"/>
  </sheetPr>
  <dimension ref="A1:BB34"/>
  <sheetViews>
    <sheetView showGridLines="0" view="pageBreakPreview" topLeftCell="A17" zoomScale="85" zoomScaleNormal="57" zoomScaleSheetLayoutView="85" workbookViewId="0">
      <selection activeCell="BY18" sqref="BY18"/>
    </sheetView>
  </sheetViews>
  <sheetFormatPr defaultColWidth="9" defaultRowHeight="13" x14ac:dyDescent="0.2"/>
  <cols>
    <col min="1" max="179" width="1.6328125" style="2" customWidth="1"/>
    <col min="180" max="256" width="9" style="2"/>
    <col min="257" max="287" width="1.6328125" style="2" customWidth="1"/>
    <col min="288" max="288" width="2.54296875" style="2" customWidth="1"/>
    <col min="289" max="435" width="1.6328125" style="2" customWidth="1"/>
    <col min="436" max="512" width="9" style="2"/>
    <col min="513" max="543" width="1.6328125" style="2" customWidth="1"/>
    <col min="544" max="544" width="2.54296875" style="2" customWidth="1"/>
    <col min="545" max="691" width="1.6328125" style="2" customWidth="1"/>
    <col min="692" max="768" width="9" style="2"/>
    <col min="769" max="799" width="1.6328125" style="2" customWidth="1"/>
    <col min="800" max="800" width="2.54296875" style="2" customWidth="1"/>
    <col min="801" max="947" width="1.6328125" style="2" customWidth="1"/>
    <col min="948" max="1024" width="9" style="2"/>
    <col min="1025" max="1055" width="1.6328125" style="2" customWidth="1"/>
    <col min="1056" max="1056" width="2.54296875" style="2" customWidth="1"/>
    <col min="1057" max="1203" width="1.6328125" style="2" customWidth="1"/>
    <col min="1204" max="1280" width="9" style="2"/>
    <col min="1281" max="1311" width="1.6328125" style="2" customWidth="1"/>
    <col min="1312" max="1312" width="2.54296875" style="2" customWidth="1"/>
    <col min="1313" max="1459" width="1.6328125" style="2" customWidth="1"/>
    <col min="1460" max="1536" width="9" style="2"/>
    <col min="1537" max="1567" width="1.6328125" style="2" customWidth="1"/>
    <col min="1568" max="1568" width="2.54296875" style="2" customWidth="1"/>
    <col min="1569" max="1715" width="1.6328125" style="2" customWidth="1"/>
    <col min="1716" max="1792" width="9" style="2"/>
    <col min="1793" max="1823" width="1.6328125" style="2" customWidth="1"/>
    <col min="1824" max="1824" width="2.54296875" style="2" customWidth="1"/>
    <col min="1825" max="1971" width="1.6328125" style="2" customWidth="1"/>
    <col min="1972" max="2048" width="9" style="2"/>
    <col min="2049" max="2079" width="1.6328125" style="2" customWidth="1"/>
    <col min="2080" max="2080" width="2.54296875" style="2" customWidth="1"/>
    <col min="2081" max="2227" width="1.6328125" style="2" customWidth="1"/>
    <col min="2228" max="2304" width="9" style="2"/>
    <col min="2305" max="2335" width="1.6328125" style="2" customWidth="1"/>
    <col min="2336" max="2336" width="2.54296875" style="2" customWidth="1"/>
    <col min="2337" max="2483" width="1.6328125" style="2" customWidth="1"/>
    <col min="2484" max="2560" width="9" style="2"/>
    <col min="2561" max="2591" width="1.6328125" style="2" customWidth="1"/>
    <col min="2592" max="2592" width="2.54296875" style="2" customWidth="1"/>
    <col min="2593" max="2739" width="1.6328125" style="2" customWidth="1"/>
    <col min="2740" max="2816" width="9" style="2"/>
    <col min="2817" max="2847" width="1.6328125" style="2" customWidth="1"/>
    <col min="2848" max="2848" width="2.54296875" style="2" customWidth="1"/>
    <col min="2849" max="2995" width="1.6328125" style="2" customWidth="1"/>
    <col min="2996" max="3072" width="9" style="2"/>
    <col min="3073" max="3103" width="1.6328125" style="2" customWidth="1"/>
    <col min="3104" max="3104" width="2.54296875" style="2" customWidth="1"/>
    <col min="3105" max="3251" width="1.6328125" style="2" customWidth="1"/>
    <col min="3252" max="3328" width="9" style="2"/>
    <col min="3329" max="3359" width="1.6328125" style="2" customWidth="1"/>
    <col min="3360" max="3360" width="2.54296875" style="2" customWidth="1"/>
    <col min="3361" max="3507" width="1.6328125" style="2" customWidth="1"/>
    <col min="3508" max="3584" width="9" style="2"/>
    <col min="3585" max="3615" width="1.6328125" style="2" customWidth="1"/>
    <col min="3616" max="3616" width="2.54296875" style="2" customWidth="1"/>
    <col min="3617" max="3763" width="1.6328125" style="2" customWidth="1"/>
    <col min="3764" max="3840" width="9" style="2"/>
    <col min="3841" max="3871" width="1.6328125" style="2" customWidth="1"/>
    <col min="3872" max="3872" width="2.54296875" style="2" customWidth="1"/>
    <col min="3873" max="4019" width="1.6328125" style="2" customWidth="1"/>
    <col min="4020" max="4096" width="9" style="2"/>
    <col min="4097" max="4127" width="1.6328125" style="2" customWidth="1"/>
    <col min="4128" max="4128" width="2.54296875" style="2" customWidth="1"/>
    <col min="4129" max="4275" width="1.6328125" style="2" customWidth="1"/>
    <col min="4276" max="4352" width="9" style="2"/>
    <col min="4353" max="4383" width="1.6328125" style="2" customWidth="1"/>
    <col min="4384" max="4384" width="2.54296875" style="2" customWidth="1"/>
    <col min="4385" max="4531" width="1.6328125" style="2" customWidth="1"/>
    <col min="4532" max="4608" width="9" style="2"/>
    <col min="4609" max="4639" width="1.6328125" style="2" customWidth="1"/>
    <col min="4640" max="4640" width="2.54296875" style="2" customWidth="1"/>
    <col min="4641" max="4787" width="1.6328125" style="2" customWidth="1"/>
    <col min="4788" max="4864" width="9" style="2"/>
    <col min="4865" max="4895" width="1.6328125" style="2" customWidth="1"/>
    <col min="4896" max="4896" width="2.54296875" style="2" customWidth="1"/>
    <col min="4897" max="5043" width="1.6328125" style="2" customWidth="1"/>
    <col min="5044" max="5120" width="9" style="2"/>
    <col min="5121" max="5151" width="1.6328125" style="2" customWidth="1"/>
    <col min="5152" max="5152" width="2.54296875" style="2" customWidth="1"/>
    <col min="5153" max="5299" width="1.6328125" style="2" customWidth="1"/>
    <col min="5300" max="5376" width="9" style="2"/>
    <col min="5377" max="5407" width="1.6328125" style="2" customWidth="1"/>
    <col min="5408" max="5408" width="2.54296875" style="2" customWidth="1"/>
    <col min="5409" max="5555" width="1.6328125" style="2" customWidth="1"/>
    <col min="5556" max="5632" width="9" style="2"/>
    <col min="5633" max="5663" width="1.6328125" style="2" customWidth="1"/>
    <col min="5664" max="5664" width="2.54296875" style="2" customWidth="1"/>
    <col min="5665" max="5811" width="1.6328125" style="2" customWidth="1"/>
    <col min="5812" max="5888" width="9" style="2"/>
    <col min="5889" max="5919" width="1.6328125" style="2" customWidth="1"/>
    <col min="5920" max="5920" width="2.54296875" style="2" customWidth="1"/>
    <col min="5921" max="6067" width="1.6328125" style="2" customWidth="1"/>
    <col min="6068" max="6144" width="9" style="2"/>
    <col min="6145" max="6175" width="1.6328125" style="2" customWidth="1"/>
    <col min="6176" max="6176" width="2.54296875" style="2" customWidth="1"/>
    <col min="6177" max="6323" width="1.6328125" style="2" customWidth="1"/>
    <col min="6324" max="6400" width="9" style="2"/>
    <col min="6401" max="6431" width="1.6328125" style="2" customWidth="1"/>
    <col min="6432" max="6432" width="2.54296875" style="2" customWidth="1"/>
    <col min="6433" max="6579" width="1.6328125" style="2" customWidth="1"/>
    <col min="6580" max="6656" width="9" style="2"/>
    <col min="6657" max="6687" width="1.6328125" style="2" customWidth="1"/>
    <col min="6688" max="6688" width="2.54296875" style="2" customWidth="1"/>
    <col min="6689" max="6835" width="1.6328125" style="2" customWidth="1"/>
    <col min="6836" max="6912" width="9" style="2"/>
    <col min="6913" max="6943" width="1.6328125" style="2" customWidth="1"/>
    <col min="6944" max="6944" width="2.54296875" style="2" customWidth="1"/>
    <col min="6945" max="7091" width="1.6328125" style="2" customWidth="1"/>
    <col min="7092" max="7168" width="9" style="2"/>
    <col min="7169" max="7199" width="1.6328125" style="2" customWidth="1"/>
    <col min="7200" max="7200" width="2.54296875" style="2" customWidth="1"/>
    <col min="7201" max="7347" width="1.6328125" style="2" customWidth="1"/>
    <col min="7348" max="7424" width="9" style="2"/>
    <col min="7425" max="7455" width="1.6328125" style="2" customWidth="1"/>
    <col min="7456" max="7456" width="2.54296875" style="2" customWidth="1"/>
    <col min="7457" max="7603" width="1.6328125" style="2" customWidth="1"/>
    <col min="7604" max="7680" width="9" style="2"/>
    <col min="7681" max="7711" width="1.6328125" style="2" customWidth="1"/>
    <col min="7712" max="7712" width="2.54296875" style="2" customWidth="1"/>
    <col min="7713" max="7859" width="1.6328125" style="2" customWidth="1"/>
    <col min="7860" max="7936" width="9" style="2"/>
    <col min="7937" max="7967" width="1.6328125" style="2" customWidth="1"/>
    <col min="7968" max="7968" width="2.54296875" style="2" customWidth="1"/>
    <col min="7969" max="8115" width="1.6328125" style="2" customWidth="1"/>
    <col min="8116" max="8192" width="9" style="2"/>
    <col min="8193" max="8223" width="1.6328125" style="2" customWidth="1"/>
    <col min="8224" max="8224" width="2.54296875" style="2" customWidth="1"/>
    <col min="8225" max="8371" width="1.6328125" style="2" customWidth="1"/>
    <col min="8372" max="8448" width="9" style="2"/>
    <col min="8449" max="8479" width="1.6328125" style="2" customWidth="1"/>
    <col min="8480" max="8480" width="2.54296875" style="2" customWidth="1"/>
    <col min="8481" max="8627" width="1.6328125" style="2" customWidth="1"/>
    <col min="8628" max="8704" width="9" style="2"/>
    <col min="8705" max="8735" width="1.6328125" style="2" customWidth="1"/>
    <col min="8736" max="8736" width="2.54296875" style="2" customWidth="1"/>
    <col min="8737" max="8883" width="1.6328125" style="2" customWidth="1"/>
    <col min="8884" max="8960" width="9" style="2"/>
    <col min="8961" max="8991" width="1.6328125" style="2" customWidth="1"/>
    <col min="8992" max="8992" width="2.54296875" style="2" customWidth="1"/>
    <col min="8993" max="9139" width="1.6328125" style="2" customWidth="1"/>
    <col min="9140" max="9216" width="9" style="2"/>
    <col min="9217" max="9247" width="1.6328125" style="2" customWidth="1"/>
    <col min="9248" max="9248" width="2.54296875" style="2" customWidth="1"/>
    <col min="9249" max="9395" width="1.6328125" style="2" customWidth="1"/>
    <col min="9396" max="9472" width="9" style="2"/>
    <col min="9473" max="9503" width="1.6328125" style="2" customWidth="1"/>
    <col min="9504" max="9504" width="2.54296875" style="2" customWidth="1"/>
    <col min="9505" max="9651" width="1.6328125" style="2" customWidth="1"/>
    <col min="9652" max="9728" width="9" style="2"/>
    <col min="9729" max="9759" width="1.6328125" style="2" customWidth="1"/>
    <col min="9760" max="9760" width="2.54296875" style="2" customWidth="1"/>
    <col min="9761" max="9907" width="1.6328125" style="2" customWidth="1"/>
    <col min="9908" max="9984" width="9" style="2"/>
    <col min="9985" max="10015" width="1.6328125" style="2" customWidth="1"/>
    <col min="10016" max="10016" width="2.54296875" style="2" customWidth="1"/>
    <col min="10017" max="10163" width="1.6328125" style="2" customWidth="1"/>
    <col min="10164" max="10240" width="9" style="2"/>
    <col min="10241" max="10271" width="1.6328125" style="2" customWidth="1"/>
    <col min="10272" max="10272" width="2.54296875" style="2" customWidth="1"/>
    <col min="10273" max="10419" width="1.6328125" style="2" customWidth="1"/>
    <col min="10420" max="10496" width="9" style="2"/>
    <col min="10497" max="10527" width="1.6328125" style="2" customWidth="1"/>
    <col min="10528" max="10528" width="2.54296875" style="2" customWidth="1"/>
    <col min="10529" max="10675" width="1.6328125" style="2" customWidth="1"/>
    <col min="10676" max="10752" width="9" style="2"/>
    <col min="10753" max="10783" width="1.6328125" style="2" customWidth="1"/>
    <col min="10784" max="10784" width="2.54296875" style="2" customWidth="1"/>
    <col min="10785" max="10931" width="1.6328125" style="2" customWidth="1"/>
    <col min="10932" max="11008" width="9" style="2"/>
    <col min="11009" max="11039" width="1.6328125" style="2" customWidth="1"/>
    <col min="11040" max="11040" width="2.54296875" style="2" customWidth="1"/>
    <col min="11041" max="11187" width="1.6328125" style="2" customWidth="1"/>
    <col min="11188" max="11264" width="9" style="2"/>
    <col min="11265" max="11295" width="1.6328125" style="2" customWidth="1"/>
    <col min="11296" max="11296" width="2.54296875" style="2" customWidth="1"/>
    <col min="11297" max="11443" width="1.6328125" style="2" customWidth="1"/>
    <col min="11444" max="11520" width="9" style="2"/>
    <col min="11521" max="11551" width="1.6328125" style="2" customWidth="1"/>
    <col min="11552" max="11552" width="2.54296875" style="2" customWidth="1"/>
    <col min="11553" max="11699" width="1.6328125" style="2" customWidth="1"/>
    <col min="11700" max="11776" width="9" style="2"/>
    <col min="11777" max="11807" width="1.6328125" style="2" customWidth="1"/>
    <col min="11808" max="11808" width="2.54296875" style="2" customWidth="1"/>
    <col min="11809" max="11955" width="1.6328125" style="2" customWidth="1"/>
    <col min="11956" max="12032" width="9" style="2"/>
    <col min="12033" max="12063" width="1.6328125" style="2" customWidth="1"/>
    <col min="12064" max="12064" width="2.54296875" style="2" customWidth="1"/>
    <col min="12065" max="12211" width="1.6328125" style="2" customWidth="1"/>
    <col min="12212" max="12288" width="9" style="2"/>
    <col min="12289" max="12319" width="1.6328125" style="2" customWidth="1"/>
    <col min="12320" max="12320" width="2.54296875" style="2" customWidth="1"/>
    <col min="12321" max="12467" width="1.6328125" style="2" customWidth="1"/>
    <col min="12468" max="12544" width="9" style="2"/>
    <col min="12545" max="12575" width="1.6328125" style="2" customWidth="1"/>
    <col min="12576" max="12576" width="2.54296875" style="2" customWidth="1"/>
    <col min="12577" max="12723" width="1.6328125" style="2" customWidth="1"/>
    <col min="12724" max="12800" width="9" style="2"/>
    <col min="12801" max="12831" width="1.6328125" style="2" customWidth="1"/>
    <col min="12832" max="12832" width="2.54296875" style="2" customWidth="1"/>
    <col min="12833" max="12979" width="1.6328125" style="2" customWidth="1"/>
    <col min="12980" max="13056" width="9" style="2"/>
    <col min="13057" max="13087" width="1.6328125" style="2" customWidth="1"/>
    <col min="13088" max="13088" width="2.54296875" style="2" customWidth="1"/>
    <col min="13089" max="13235" width="1.6328125" style="2" customWidth="1"/>
    <col min="13236" max="13312" width="9" style="2"/>
    <col min="13313" max="13343" width="1.6328125" style="2" customWidth="1"/>
    <col min="13344" max="13344" width="2.54296875" style="2" customWidth="1"/>
    <col min="13345" max="13491" width="1.6328125" style="2" customWidth="1"/>
    <col min="13492" max="13568" width="9" style="2"/>
    <col min="13569" max="13599" width="1.6328125" style="2" customWidth="1"/>
    <col min="13600" max="13600" width="2.54296875" style="2" customWidth="1"/>
    <col min="13601" max="13747" width="1.6328125" style="2" customWidth="1"/>
    <col min="13748" max="13824" width="9" style="2"/>
    <col min="13825" max="13855" width="1.6328125" style="2" customWidth="1"/>
    <col min="13856" max="13856" width="2.54296875" style="2" customWidth="1"/>
    <col min="13857" max="14003" width="1.6328125" style="2" customWidth="1"/>
    <col min="14004" max="14080" width="9" style="2"/>
    <col min="14081" max="14111" width="1.6328125" style="2" customWidth="1"/>
    <col min="14112" max="14112" width="2.54296875" style="2" customWidth="1"/>
    <col min="14113" max="14259" width="1.6328125" style="2" customWidth="1"/>
    <col min="14260" max="14336" width="9" style="2"/>
    <col min="14337" max="14367" width="1.6328125" style="2" customWidth="1"/>
    <col min="14368" max="14368" width="2.54296875" style="2" customWidth="1"/>
    <col min="14369" max="14515" width="1.6328125" style="2" customWidth="1"/>
    <col min="14516" max="14592" width="9" style="2"/>
    <col min="14593" max="14623" width="1.6328125" style="2" customWidth="1"/>
    <col min="14624" max="14624" width="2.54296875" style="2" customWidth="1"/>
    <col min="14625" max="14771" width="1.6328125" style="2" customWidth="1"/>
    <col min="14772" max="14848" width="9" style="2"/>
    <col min="14849" max="14879" width="1.6328125" style="2" customWidth="1"/>
    <col min="14880" max="14880" width="2.54296875" style="2" customWidth="1"/>
    <col min="14881" max="15027" width="1.6328125" style="2" customWidth="1"/>
    <col min="15028" max="15104" width="9" style="2"/>
    <col min="15105" max="15135" width="1.6328125" style="2" customWidth="1"/>
    <col min="15136" max="15136" width="2.54296875" style="2" customWidth="1"/>
    <col min="15137" max="15283" width="1.6328125" style="2" customWidth="1"/>
    <col min="15284" max="15360" width="9" style="2"/>
    <col min="15361" max="15391" width="1.6328125" style="2" customWidth="1"/>
    <col min="15392" max="15392" width="2.54296875" style="2" customWidth="1"/>
    <col min="15393" max="15539" width="1.6328125" style="2" customWidth="1"/>
    <col min="15540" max="15616" width="9" style="2"/>
    <col min="15617" max="15647" width="1.6328125" style="2" customWidth="1"/>
    <col min="15648" max="15648" width="2.54296875" style="2" customWidth="1"/>
    <col min="15649" max="15795" width="1.6328125" style="2" customWidth="1"/>
    <col min="15796" max="15872" width="9" style="2"/>
    <col min="15873" max="15903" width="1.6328125" style="2" customWidth="1"/>
    <col min="15904" max="15904" width="2.54296875" style="2" customWidth="1"/>
    <col min="15905" max="16051" width="1.6328125" style="2" customWidth="1"/>
    <col min="16052" max="16128" width="9" style="2"/>
    <col min="16129" max="16159" width="1.6328125" style="2" customWidth="1"/>
    <col min="16160" max="16160" width="2.54296875" style="2" customWidth="1"/>
    <col min="16161" max="16307" width="1.6328125" style="2" customWidth="1"/>
    <col min="16308" max="16384" width="9" style="2"/>
  </cols>
  <sheetData>
    <row r="1" spans="1:54" x14ac:dyDescent="0.2">
      <c r="A1" s="2" t="s">
        <v>264</v>
      </c>
    </row>
    <row r="2" spans="1:54" ht="13.25" x14ac:dyDescent="0.2">
      <c r="AJ2" s="154"/>
      <c r="AK2" s="154"/>
      <c r="AL2" s="154"/>
      <c r="AM2" s="154"/>
      <c r="AN2" s="154"/>
      <c r="AO2" s="154"/>
      <c r="AP2" s="154"/>
      <c r="AQ2" s="154"/>
      <c r="AR2" s="154"/>
      <c r="AS2" s="154"/>
      <c r="AT2" s="154"/>
      <c r="AU2" s="154"/>
      <c r="AV2" s="154"/>
      <c r="AW2" s="154"/>
      <c r="AX2" s="154"/>
      <c r="AY2" s="154"/>
      <c r="AZ2" s="154"/>
      <c r="BA2" s="68"/>
    </row>
    <row r="3" spans="1:54" x14ac:dyDescent="0.2">
      <c r="AJ3" s="155" t="s">
        <v>179</v>
      </c>
      <c r="AK3" s="155"/>
      <c r="AL3" s="155"/>
      <c r="AM3" s="155"/>
      <c r="AN3" s="155"/>
      <c r="AO3" s="155"/>
      <c r="AP3" s="155"/>
      <c r="AQ3" s="155"/>
      <c r="AR3" s="155"/>
      <c r="AS3" s="155"/>
      <c r="AT3" s="155"/>
      <c r="AU3" s="155"/>
      <c r="AV3" s="155"/>
      <c r="AW3" s="155"/>
      <c r="AX3" s="155"/>
      <c r="AY3" s="155"/>
      <c r="AZ3" s="155"/>
    </row>
    <row r="6" spans="1:54" ht="18" customHeight="1" x14ac:dyDescent="0.2">
      <c r="A6" s="156" t="s">
        <v>265</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row>
    <row r="7" spans="1:54" ht="18" customHeight="1" x14ac:dyDescent="0.2"/>
    <row r="8" spans="1:54" ht="19.25" customHeight="1" x14ac:dyDescent="0.2">
      <c r="B8" s="78" t="s">
        <v>266</v>
      </c>
      <c r="C8" s="78"/>
    </row>
    <row r="9" spans="1:54" ht="22.25" customHeight="1" x14ac:dyDescent="0.2">
      <c r="B9" s="143" t="s">
        <v>209</v>
      </c>
      <c r="C9" s="143"/>
      <c r="D9" s="143"/>
      <c r="E9" s="143"/>
      <c r="F9" s="143"/>
      <c r="G9" s="143"/>
      <c r="H9" s="143"/>
      <c r="I9" s="143"/>
      <c r="J9" s="143"/>
      <c r="K9" s="143"/>
      <c r="L9" s="157" t="str">
        <f>'様式3　所要額精算書（総括表） 記入例'!AJ12</f>
        <v>○○訪問看護ステーション</v>
      </c>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8"/>
    </row>
    <row r="10" spans="1:54" ht="22.25" customHeight="1" x14ac:dyDescent="0.2">
      <c r="B10" s="143" t="s">
        <v>210</v>
      </c>
      <c r="C10" s="143"/>
      <c r="D10" s="143"/>
      <c r="E10" s="143"/>
      <c r="F10" s="143"/>
      <c r="G10" s="143"/>
      <c r="H10" s="143"/>
      <c r="I10" s="143"/>
      <c r="J10" s="143"/>
      <c r="K10" s="143"/>
      <c r="L10" s="157" t="s">
        <v>280</v>
      </c>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8"/>
    </row>
    <row r="11" spans="1:54" ht="22.25" customHeight="1" x14ac:dyDescent="0.2">
      <c r="B11" s="143" t="s">
        <v>211</v>
      </c>
      <c r="C11" s="143"/>
      <c r="D11" s="143"/>
      <c r="E11" s="143"/>
      <c r="F11" s="143"/>
      <c r="G11" s="143"/>
      <c r="H11" s="143"/>
      <c r="I11" s="143"/>
      <c r="J11" s="143"/>
      <c r="K11" s="143"/>
      <c r="L11" s="633" t="s">
        <v>281</v>
      </c>
      <c r="M11" s="633"/>
      <c r="N11" s="633"/>
      <c r="O11" s="633"/>
      <c r="P11" s="633"/>
      <c r="Q11" s="633"/>
      <c r="R11" s="633"/>
      <c r="S11" s="633"/>
      <c r="T11" s="633"/>
      <c r="U11" s="633"/>
      <c r="V11" s="633"/>
      <c r="W11" s="633"/>
      <c r="X11" s="633"/>
      <c r="Y11" s="633"/>
      <c r="Z11" s="633"/>
      <c r="AA11" s="145" t="s">
        <v>212</v>
      </c>
      <c r="AB11" s="146"/>
      <c r="AC11" s="146"/>
      <c r="AD11" s="146"/>
      <c r="AE11" s="146"/>
      <c r="AF11" s="146"/>
      <c r="AG11" s="146"/>
      <c r="AH11" s="146"/>
      <c r="AI11" s="146"/>
      <c r="AJ11" s="146"/>
      <c r="AK11" s="146"/>
      <c r="AL11" s="146"/>
      <c r="AM11" s="147"/>
      <c r="AN11" s="148">
        <v>1300000000</v>
      </c>
      <c r="AO11" s="149"/>
      <c r="AP11" s="149"/>
      <c r="AQ11" s="149"/>
      <c r="AR11" s="149"/>
      <c r="AS11" s="149"/>
      <c r="AT11" s="149"/>
      <c r="AU11" s="149"/>
      <c r="AV11" s="149"/>
      <c r="AW11" s="149"/>
      <c r="AX11" s="149"/>
      <c r="AY11" s="149"/>
      <c r="AZ11" s="149"/>
      <c r="BA11" s="150"/>
    </row>
    <row r="12" spans="1:54" ht="22.25" customHeight="1" x14ac:dyDescent="0.2">
      <c r="B12" s="143" t="s">
        <v>213</v>
      </c>
      <c r="C12" s="143"/>
      <c r="D12" s="143"/>
      <c r="E12" s="143"/>
      <c r="F12" s="143"/>
      <c r="G12" s="143"/>
      <c r="H12" s="143"/>
      <c r="I12" s="143"/>
      <c r="J12" s="143"/>
      <c r="K12" s="143"/>
      <c r="L12" s="151" t="s">
        <v>282</v>
      </c>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3"/>
    </row>
    <row r="14" spans="1:54" ht="18.649999999999999" customHeight="1" x14ac:dyDescent="0.2">
      <c r="B14" s="78" t="s">
        <v>215</v>
      </c>
      <c r="AW14" s="159" t="s">
        <v>216</v>
      </c>
      <c r="AX14" s="159"/>
      <c r="AY14" s="159"/>
      <c r="AZ14" s="159"/>
      <c r="BA14" s="159"/>
    </row>
    <row r="15" spans="1:54" ht="26.4" customHeight="1" x14ac:dyDescent="0.2">
      <c r="B15" s="160"/>
      <c r="C15" s="161"/>
      <c r="D15" s="161"/>
      <c r="E15" s="161"/>
      <c r="F15" s="161"/>
      <c r="G15" s="161"/>
      <c r="H15" s="162"/>
      <c r="I15" s="145" t="s">
        <v>217</v>
      </c>
      <c r="J15" s="146"/>
      <c r="K15" s="146"/>
      <c r="L15" s="146"/>
      <c r="M15" s="146"/>
      <c r="N15" s="146"/>
      <c r="O15" s="146"/>
      <c r="P15" s="146"/>
      <c r="Q15" s="146"/>
      <c r="R15" s="146"/>
      <c r="S15" s="145" t="s">
        <v>291</v>
      </c>
      <c r="T15" s="146"/>
      <c r="U15" s="146"/>
      <c r="V15" s="146"/>
      <c r="W15" s="146"/>
      <c r="X15" s="146"/>
      <c r="Y15" s="146"/>
      <c r="Z15" s="146"/>
      <c r="AA15" s="146"/>
      <c r="AB15" s="146"/>
      <c r="AC15" s="145" t="s">
        <v>292</v>
      </c>
      <c r="AD15" s="146"/>
      <c r="AE15" s="146"/>
      <c r="AF15" s="146"/>
      <c r="AG15" s="146"/>
      <c r="AH15" s="146"/>
      <c r="AI15" s="146"/>
      <c r="AJ15" s="146"/>
      <c r="AK15" s="146"/>
      <c r="AL15" s="146"/>
      <c r="AM15" s="145" t="s">
        <v>293</v>
      </c>
      <c r="AN15" s="146"/>
      <c r="AO15" s="146"/>
      <c r="AP15" s="146"/>
      <c r="AQ15" s="146"/>
      <c r="AR15" s="146"/>
      <c r="AS15" s="146"/>
      <c r="AT15" s="146"/>
      <c r="AU15" s="146"/>
      <c r="AV15" s="147"/>
      <c r="AW15" s="160" t="s">
        <v>218</v>
      </c>
      <c r="AX15" s="161"/>
      <c r="AY15" s="161"/>
      <c r="AZ15" s="161"/>
      <c r="BA15" s="162"/>
    </row>
    <row r="16" spans="1:54" ht="18" customHeight="1" x14ac:dyDescent="0.2">
      <c r="B16" s="163"/>
      <c r="C16" s="164"/>
      <c r="D16" s="164"/>
      <c r="E16" s="164"/>
      <c r="F16" s="164"/>
      <c r="G16" s="164"/>
      <c r="H16" s="165"/>
      <c r="I16" s="163" t="s">
        <v>219</v>
      </c>
      <c r="J16" s="164"/>
      <c r="K16" s="164"/>
      <c r="L16" s="164"/>
      <c r="M16" s="165"/>
      <c r="N16" s="164" t="s">
        <v>220</v>
      </c>
      <c r="O16" s="164"/>
      <c r="P16" s="164"/>
      <c r="Q16" s="164"/>
      <c r="R16" s="164"/>
      <c r="S16" s="163" t="s">
        <v>219</v>
      </c>
      <c r="T16" s="164"/>
      <c r="U16" s="164"/>
      <c r="V16" s="164"/>
      <c r="W16" s="165"/>
      <c r="X16" s="164" t="s">
        <v>220</v>
      </c>
      <c r="Y16" s="164"/>
      <c r="Z16" s="164"/>
      <c r="AA16" s="164"/>
      <c r="AB16" s="164"/>
      <c r="AC16" s="163" t="s">
        <v>219</v>
      </c>
      <c r="AD16" s="164"/>
      <c r="AE16" s="164"/>
      <c r="AF16" s="164"/>
      <c r="AG16" s="165"/>
      <c r="AH16" s="164" t="s">
        <v>220</v>
      </c>
      <c r="AI16" s="164"/>
      <c r="AJ16" s="164"/>
      <c r="AK16" s="164"/>
      <c r="AL16" s="164"/>
      <c r="AM16" s="163" t="s">
        <v>219</v>
      </c>
      <c r="AN16" s="164"/>
      <c r="AO16" s="164"/>
      <c r="AP16" s="164"/>
      <c r="AQ16" s="165"/>
      <c r="AR16" s="164" t="s">
        <v>220</v>
      </c>
      <c r="AS16" s="164"/>
      <c r="AT16" s="164"/>
      <c r="AU16" s="164"/>
      <c r="AV16" s="164"/>
      <c r="AW16" s="163"/>
      <c r="AX16" s="164"/>
      <c r="AY16" s="164"/>
      <c r="AZ16" s="164"/>
      <c r="BA16" s="165"/>
    </row>
    <row r="17" spans="2:53" ht="24" customHeight="1" x14ac:dyDescent="0.2">
      <c r="B17" s="145" t="s">
        <v>221</v>
      </c>
      <c r="C17" s="146"/>
      <c r="D17" s="146"/>
      <c r="E17" s="146"/>
      <c r="F17" s="146"/>
      <c r="G17" s="146"/>
      <c r="H17" s="147"/>
      <c r="I17" s="151"/>
      <c r="J17" s="152"/>
      <c r="K17" s="152"/>
      <c r="L17" s="152"/>
      <c r="M17" s="152"/>
      <c r="N17" s="151"/>
      <c r="O17" s="152"/>
      <c r="P17" s="152"/>
      <c r="Q17" s="152"/>
      <c r="R17" s="152"/>
      <c r="S17" s="151"/>
      <c r="T17" s="152"/>
      <c r="U17" s="152"/>
      <c r="V17" s="152"/>
      <c r="W17" s="152"/>
      <c r="X17" s="151"/>
      <c r="Y17" s="152"/>
      <c r="Z17" s="152"/>
      <c r="AA17" s="152"/>
      <c r="AB17" s="152"/>
      <c r="AC17" s="151">
        <v>2</v>
      </c>
      <c r="AD17" s="152"/>
      <c r="AE17" s="152"/>
      <c r="AF17" s="152"/>
      <c r="AG17" s="152"/>
      <c r="AH17" s="151">
        <v>1</v>
      </c>
      <c r="AI17" s="152"/>
      <c r="AJ17" s="152"/>
      <c r="AK17" s="152"/>
      <c r="AL17" s="152"/>
      <c r="AM17" s="151"/>
      <c r="AN17" s="152"/>
      <c r="AO17" s="152"/>
      <c r="AP17" s="152"/>
      <c r="AQ17" s="152"/>
      <c r="AR17" s="151"/>
      <c r="AS17" s="152"/>
      <c r="AT17" s="152"/>
      <c r="AU17" s="152"/>
      <c r="AV17" s="152"/>
      <c r="AW17" s="636"/>
      <c r="AX17" s="637"/>
      <c r="AY17" s="637"/>
      <c r="AZ17" s="637"/>
      <c r="BA17" s="638"/>
    </row>
    <row r="18" spans="2:53" ht="24" customHeight="1" thickBot="1" x14ac:dyDescent="0.25">
      <c r="B18" s="171" t="s">
        <v>222</v>
      </c>
      <c r="C18" s="172"/>
      <c r="D18" s="172"/>
      <c r="E18" s="172"/>
      <c r="F18" s="172"/>
      <c r="G18" s="172"/>
      <c r="H18" s="173"/>
      <c r="I18" s="639"/>
      <c r="J18" s="157"/>
      <c r="K18" s="157"/>
      <c r="L18" s="157"/>
      <c r="M18" s="157"/>
      <c r="N18" s="639"/>
      <c r="O18" s="157"/>
      <c r="P18" s="157"/>
      <c r="Q18" s="157"/>
      <c r="R18" s="157"/>
      <c r="S18" s="639"/>
      <c r="T18" s="157"/>
      <c r="U18" s="157"/>
      <c r="V18" s="157"/>
      <c r="W18" s="157"/>
      <c r="X18" s="639"/>
      <c r="Y18" s="157"/>
      <c r="Z18" s="157"/>
      <c r="AA18" s="157"/>
      <c r="AB18" s="157"/>
      <c r="AC18" s="639">
        <v>2</v>
      </c>
      <c r="AD18" s="157"/>
      <c r="AE18" s="157"/>
      <c r="AF18" s="157"/>
      <c r="AG18" s="157"/>
      <c r="AH18" s="639"/>
      <c r="AI18" s="157"/>
      <c r="AJ18" s="157"/>
      <c r="AK18" s="157"/>
      <c r="AL18" s="157"/>
      <c r="AM18" s="639"/>
      <c r="AN18" s="157"/>
      <c r="AO18" s="157"/>
      <c r="AP18" s="157"/>
      <c r="AQ18" s="157"/>
      <c r="AR18" s="639"/>
      <c r="AS18" s="157"/>
      <c r="AT18" s="157"/>
      <c r="AU18" s="157"/>
      <c r="AV18" s="157"/>
      <c r="AW18" s="640"/>
      <c r="AX18" s="641"/>
      <c r="AY18" s="641"/>
      <c r="AZ18" s="641"/>
      <c r="BA18" s="642"/>
    </row>
    <row r="19" spans="2:53" ht="40.75" customHeight="1" thickBot="1" x14ac:dyDescent="0.25">
      <c r="B19" s="196" t="s">
        <v>223</v>
      </c>
      <c r="C19" s="197"/>
      <c r="D19" s="197"/>
      <c r="E19" s="197"/>
      <c r="F19" s="197"/>
      <c r="G19" s="197"/>
      <c r="H19" s="197"/>
      <c r="I19" s="634"/>
      <c r="J19" s="635"/>
      <c r="K19" s="635"/>
      <c r="L19" s="635"/>
      <c r="M19" s="635"/>
      <c r="N19" s="634"/>
      <c r="O19" s="635"/>
      <c r="P19" s="635"/>
      <c r="Q19" s="635"/>
      <c r="R19" s="635"/>
      <c r="S19" s="634"/>
      <c r="T19" s="635"/>
      <c r="U19" s="635"/>
      <c r="V19" s="635"/>
      <c r="W19" s="635"/>
      <c r="X19" s="634"/>
      <c r="Y19" s="635"/>
      <c r="Z19" s="635"/>
      <c r="AA19" s="635"/>
      <c r="AB19" s="635"/>
      <c r="AC19" s="634">
        <v>3.3</v>
      </c>
      <c r="AD19" s="635"/>
      <c r="AE19" s="635"/>
      <c r="AF19" s="635"/>
      <c r="AG19" s="635"/>
      <c r="AH19" s="634">
        <v>0.5</v>
      </c>
      <c r="AI19" s="635"/>
      <c r="AJ19" s="635"/>
      <c r="AK19" s="635"/>
      <c r="AL19" s="635"/>
      <c r="AM19" s="634"/>
      <c r="AN19" s="635"/>
      <c r="AO19" s="635"/>
      <c r="AP19" s="635"/>
      <c r="AQ19" s="635"/>
      <c r="AR19" s="634"/>
      <c r="AS19" s="635"/>
      <c r="AT19" s="635"/>
      <c r="AU19" s="635"/>
      <c r="AV19" s="635"/>
      <c r="AW19" s="643">
        <f>SUM(I19:AV19)</f>
        <v>3.8</v>
      </c>
      <c r="AX19" s="644"/>
      <c r="AY19" s="644"/>
      <c r="AZ19" s="644"/>
      <c r="BA19" s="645"/>
    </row>
    <row r="20" spans="2:53" ht="18.649999999999999" customHeight="1" x14ac:dyDescent="0.2">
      <c r="B20" s="79"/>
      <c r="C20" s="79" t="s">
        <v>268</v>
      </c>
    </row>
    <row r="22" spans="2:53" ht="14" x14ac:dyDescent="0.2">
      <c r="B22" s="78" t="s">
        <v>224</v>
      </c>
      <c r="M22" s="184" t="s">
        <v>283</v>
      </c>
      <c r="N22" s="184"/>
      <c r="O22" s="184"/>
      <c r="P22" s="184"/>
      <c r="Q22" s="184"/>
      <c r="R22" s="184"/>
      <c r="S22" s="185" t="s">
        <v>225</v>
      </c>
      <c r="T22" s="185"/>
      <c r="V22" s="80" t="s">
        <v>22</v>
      </c>
      <c r="W22" s="80"/>
      <c r="X22" s="186" t="s">
        <v>284</v>
      </c>
      <c r="Y22" s="186"/>
      <c r="Z22" s="186"/>
      <c r="AA22" s="186"/>
      <c r="AB22" s="186"/>
      <c r="AC22" s="186"/>
      <c r="AD22" s="172" t="s">
        <v>226</v>
      </c>
      <c r="AE22" s="172"/>
      <c r="AF22" s="187" t="s">
        <v>285</v>
      </c>
      <c r="AG22" s="187"/>
      <c r="AH22" s="187"/>
      <c r="AI22" s="172" t="s">
        <v>112</v>
      </c>
      <c r="AJ22" s="172"/>
      <c r="AK22" s="194">
        <v>1</v>
      </c>
      <c r="AL22" s="194"/>
      <c r="AM22" s="194"/>
      <c r="AN22" s="194" t="s">
        <v>227</v>
      </c>
      <c r="AO22" s="194"/>
      <c r="AP22" s="194"/>
      <c r="AQ22" s="194"/>
      <c r="AR22" s="194"/>
      <c r="AS22" s="194"/>
      <c r="AT22" s="194"/>
      <c r="AU22" s="194"/>
      <c r="AV22" s="194"/>
      <c r="AW22" s="194"/>
      <c r="AX22" s="194"/>
      <c r="AY22" s="194"/>
    </row>
    <row r="24" spans="2:53" ht="14" x14ac:dyDescent="0.2">
      <c r="B24" s="78" t="s">
        <v>228</v>
      </c>
    </row>
    <row r="25" spans="2:53" ht="25.25" customHeight="1" x14ac:dyDescent="0.2">
      <c r="B25" s="145" t="s">
        <v>229</v>
      </c>
      <c r="C25" s="146"/>
      <c r="D25" s="146"/>
      <c r="E25" s="146"/>
      <c r="F25" s="146"/>
      <c r="G25" s="146"/>
      <c r="H25" s="146"/>
      <c r="I25" s="146"/>
      <c r="J25" s="146"/>
      <c r="K25" s="146"/>
      <c r="L25" s="146"/>
      <c r="M25" s="146"/>
      <c r="N25" s="146"/>
      <c r="O25" s="147"/>
      <c r="P25" s="188" t="s">
        <v>281</v>
      </c>
      <c r="Q25" s="188"/>
      <c r="R25" s="188"/>
      <c r="S25" s="188"/>
      <c r="T25" s="188"/>
      <c r="U25" s="188"/>
      <c r="V25" s="188"/>
      <c r="W25" s="188"/>
      <c r="X25" s="188"/>
      <c r="Y25" s="188"/>
      <c r="Z25" s="188"/>
      <c r="AA25" s="188"/>
      <c r="AB25" s="188"/>
      <c r="AC25" s="188"/>
      <c r="AD25" s="188"/>
      <c r="AE25" s="188"/>
      <c r="AF25" s="189"/>
      <c r="AG25" s="145" t="s">
        <v>230</v>
      </c>
      <c r="AH25" s="146"/>
      <c r="AI25" s="146"/>
      <c r="AJ25" s="146"/>
      <c r="AK25" s="146"/>
      <c r="AL25" s="147"/>
      <c r="AM25" s="195" t="s">
        <v>231</v>
      </c>
      <c r="AN25" s="144"/>
      <c r="AO25" s="144"/>
      <c r="AP25" s="144"/>
      <c r="AQ25" s="144"/>
      <c r="AR25" s="144"/>
      <c r="AS25" s="144"/>
      <c r="AT25" s="144"/>
      <c r="AU25" s="144"/>
      <c r="AV25" s="144"/>
      <c r="AW25" s="144"/>
      <c r="AX25" s="144"/>
      <c r="AY25" s="144"/>
      <c r="AZ25" s="144"/>
      <c r="BA25" s="144"/>
    </row>
    <row r="26" spans="2:53" ht="25.25" customHeight="1" x14ac:dyDescent="0.2">
      <c r="B26" s="200" t="s">
        <v>232</v>
      </c>
      <c r="C26" s="190"/>
      <c r="D26" s="190"/>
      <c r="E26" s="190"/>
      <c r="F26" s="190"/>
      <c r="G26" s="191"/>
      <c r="H26" s="188" t="s">
        <v>141</v>
      </c>
      <c r="I26" s="188"/>
      <c r="J26" s="188"/>
      <c r="K26" s="188"/>
      <c r="L26" s="188"/>
      <c r="M26" s="188"/>
      <c r="N26" s="188"/>
      <c r="O26" s="188"/>
      <c r="P26" s="189"/>
      <c r="Q26" s="190" t="s">
        <v>233</v>
      </c>
      <c r="R26" s="190"/>
      <c r="S26" s="190"/>
      <c r="T26" s="190"/>
      <c r="U26" s="190"/>
      <c r="V26" s="190"/>
      <c r="W26" s="190"/>
      <c r="X26" s="191"/>
      <c r="Y26" s="646">
        <v>9</v>
      </c>
      <c r="Z26" s="647"/>
      <c r="AA26" s="647"/>
      <c r="AB26" s="190" t="s">
        <v>234</v>
      </c>
      <c r="AC26" s="190"/>
      <c r="AD26" s="647">
        <v>0</v>
      </c>
      <c r="AE26" s="647"/>
      <c r="AF26" s="190" t="s">
        <v>235</v>
      </c>
      <c r="AG26" s="190"/>
      <c r="AH26" s="190" t="s">
        <v>118</v>
      </c>
      <c r="AI26" s="190"/>
      <c r="AJ26" s="647">
        <v>18</v>
      </c>
      <c r="AK26" s="647"/>
      <c r="AL26" s="190" t="s">
        <v>234</v>
      </c>
      <c r="AM26" s="190"/>
      <c r="AN26" s="647">
        <v>0</v>
      </c>
      <c r="AO26" s="647"/>
      <c r="AP26" s="190" t="s">
        <v>235</v>
      </c>
      <c r="AQ26" s="190"/>
      <c r="AR26" s="207" t="s">
        <v>22</v>
      </c>
      <c r="AS26" s="207"/>
      <c r="AT26" s="647">
        <v>8</v>
      </c>
      <c r="AU26" s="647"/>
      <c r="AV26" s="647"/>
      <c r="AW26" s="207" t="s">
        <v>236</v>
      </c>
      <c r="AX26" s="207"/>
      <c r="AY26" s="207"/>
      <c r="AZ26" s="207"/>
      <c r="BA26" s="209"/>
    </row>
    <row r="27" spans="2:53" ht="25.25" customHeight="1" x14ac:dyDescent="0.2">
      <c r="B27" s="200" t="s">
        <v>237</v>
      </c>
      <c r="C27" s="190"/>
      <c r="D27" s="190"/>
      <c r="E27" s="190"/>
      <c r="F27" s="190"/>
      <c r="G27" s="190"/>
      <c r="H27" s="190"/>
      <c r="I27" s="190"/>
      <c r="J27" s="190"/>
      <c r="K27" s="190"/>
      <c r="L27" s="190"/>
      <c r="M27" s="190"/>
      <c r="N27" s="190"/>
      <c r="O27" s="190"/>
      <c r="P27" s="190"/>
      <c r="Q27" s="190"/>
      <c r="R27" s="190"/>
      <c r="S27" s="190"/>
      <c r="T27" s="190"/>
      <c r="U27" s="191"/>
      <c r="V27" s="648">
        <v>45843</v>
      </c>
      <c r="W27" s="180"/>
      <c r="X27" s="180"/>
      <c r="Y27" s="180"/>
      <c r="Z27" s="180"/>
      <c r="AA27" s="180"/>
      <c r="AB27" s="180"/>
      <c r="AC27" s="180"/>
      <c r="AD27" s="180"/>
      <c r="AE27" s="180"/>
      <c r="AF27" s="180"/>
      <c r="AG27" s="180"/>
      <c r="AH27" s="180"/>
      <c r="AI27" s="180"/>
      <c r="AJ27" s="180"/>
      <c r="AK27" s="180"/>
      <c r="AL27" s="180"/>
      <c r="AM27" s="180"/>
      <c r="AN27" s="180"/>
      <c r="AO27" s="180"/>
      <c r="AP27" s="195"/>
      <c r="AQ27" s="81"/>
      <c r="AR27" s="82"/>
      <c r="AS27" s="82"/>
      <c r="AT27" s="82"/>
      <c r="AU27" s="82"/>
      <c r="AV27" s="82"/>
      <c r="AW27" s="83"/>
      <c r="AX27" s="83"/>
      <c r="AY27" s="83"/>
      <c r="AZ27" s="83"/>
      <c r="BA27" s="83"/>
    </row>
    <row r="28" spans="2:53" ht="25.25" customHeight="1" x14ac:dyDescent="0.2">
      <c r="B28" s="200" t="s">
        <v>238</v>
      </c>
      <c r="C28" s="190"/>
      <c r="D28" s="190"/>
      <c r="E28" s="190"/>
      <c r="F28" s="190"/>
      <c r="G28" s="190"/>
      <c r="H28" s="190"/>
      <c r="I28" s="190"/>
      <c r="J28" s="190"/>
      <c r="K28" s="190"/>
      <c r="L28" s="190"/>
      <c r="M28" s="190"/>
      <c r="N28" s="191"/>
      <c r="O28" s="210"/>
      <c r="P28" s="188"/>
      <c r="Q28" s="188"/>
      <c r="R28" s="188"/>
      <c r="S28" s="188"/>
      <c r="T28" s="188"/>
      <c r="U28" s="188"/>
      <c r="V28" s="188"/>
      <c r="W28" s="188"/>
      <c r="X28" s="188"/>
      <c r="Y28" s="188"/>
      <c r="Z28" s="188"/>
      <c r="AA28" s="188"/>
      <c r="AB28" s="188"/>
      <c r="AC28" s="188"/>
      <c r="AD28" s="200" t="s">
        <v>239</v>
      </c>
      <c r="AE28" s="190"/>
      <c r="AF28" s="190"/>
      <c r="AG28" s="190"/>
      <c r="AH28" s="191"/>
      <c r="AI28" s="201"/>
      <c r="AJ28" s="202"/>
      <c r="AK28" s="202"/>
      <c r="AL28" s="202"/>
      <c r="AM28" s="202"/>
      <c r="AN28" s="202"/>
      <c r="AO28" s="202"/>
      <c r="AP28" s="203"/>
      <c r="AQ28" s="211" t="s">
        <v>240</v>
      </c>
      <c r="AR28" s="212"/>
      <c r="AS28" s="212"/>
      <c r="AT28" s="212"/>
      <c r="AU28" s="212"/>
      <c r="AV28" s="213"/>
      <c r="AW28" s="198"/>
      <c r="AX28" s="198"/>
      <c r="AY28" s="198"/>
      <c r="AZ28" s="198"/>
      <c r="BA28" s="199"/>
    </row>
    <row r="29" spans="2:53" ht="25.25" customHeight="1" x14ac:dyDescent="0.2">
      <c r="B29" s="200" t="s">
        <v>241</v>
      </c>
      <c r="C29" s="190"/>
      <c r="D29" s="190"/>
      <c r="E29" s="190"/>
      <c r="F29" s="190"/>
      <c r="G29" s="190"/>
      <c r="H29" s="190"/>
      <c r="I29" s="190"/>
      <c r="J29" s="190"/>
      <c r="K29" s="190"/>
      <c r="L29" s="190"/>
      <c r="M29" s="190"/>
      <c r="N29" s="190"/>
      <c r="O29" s="190"/>
      <c r="P29" s="190"/>
      <c r="Q29" s="190"/>
      <c r="R29" s="190"/>
      <c r="S29" s="190"/>
      <c r="T29" s="190"/>
      <c r="U29" s="190"/>
      <c r="V29" s="190"/>
      <c r="W29" s="191"/>
      <c r="X29" s="201" t="s">
        <v>287</v>
      </c>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3"/>
    </row>
    <row r="30" spans="2:53" ht="25.25" customHeight="1" x14ac:dyDescent="0.2">
      <c r="B30" s="200" t="s">
        <v>243</v>
      </c>
      <c r="C30" s="190"/>
      <c r="D30" s="190"/>
      <c r="E30" s="190"/>
      <c r="F30" s="190"/>
      <c r="G30" s="190"/>
      <c r="H30" s="190"/>
      <c r="I30" s="190"/>
      <c r="J30" s="190"/>
      <c r="K30" s="190"/>
      <c r="L30" s="190"/>
      <c r="M30" s="190"/>
      <c r="N30" s="190"/>
      <c r="O30" s="190"/>
      <c r="P30" s="190"/>
      <c r="Q30" s="190"/>
      <c r="R30" s="190"/>
      <c r="S30" s="190"/>
      <c r="T30" s="190"/>
      <c r="U30" s="190"/>
      <c r="V30" s="190"/>
      <c r="W30" s="191"/>
      <c r="X30" s="201" t="s">
        <v>286</v>
      </c>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3"/>
    </row>
    <row r="31" spans="2:53" ht="25.25" customHeight="1" x14ac:dyDescent="0.2">
      <c r="B31" s="200" t="s">
        <v>244</v>
      </c>
      <c r="C31" s="190"/>
      <c r="D31" s="190"/>
      <c r="E31" s="190"/>
      <c r="F31" s="190"/>
      <c r="G31" s="190"/>
      <c r="H31" s="190"/>
      <c r="I31" s="190"/>
      <c r="J31" s="190"/>
      <c r="K31" s="190"/>
      <c r="L31" s="190"/>
      <c r="M31" s="190"/>
      <c r="N31" s="190"/>
      <c r="O31" s="190"/>
      <c r="P31" s="190"/>
      <c r="Q31" s="190"/>
      <c r="R31" s="190"/>
      <c r="S31" s="190"/>
      <c r="T31" s="190"/>
      <c r="U31" s="190"/>
      <c r="V31" s="190"/>
      <c r="W31" s="191"/>
      <c r="X31" s="204" t="s">
        <v>242</v>
      </c>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6"/>
    </row>
    <row r="32" spans="2:53" ht="25.25" customHeight="1" x14ac:dyDescent="0.2">
      <c r="B32" s="200" t="s">
        <v>245</v>
      </c>
      <c r="C32" s="190"/>
      <c r="D32" s="190"/>
      <c r="E32" s="190"/>
      <c r="F32" s="190"/>
      <c r="G32" s="190"/>
      <c r="H32" s="190"/>
      <c r="I32" s="190"/>
      <c r="J32" s="190"/>
      <c r="K32" s="190"/>
      <c r="L32" s="190"/>
      <c r="M32" s="190"/>
      <c r="N32" s="190"/>
      <c r="O32" s="190"/>
      <c r="P32" s="191"/>
      <c r="Q32" s="219" t="b">
        <v>0</v>
      </c>
      <c r="R32" s="220"/>
      <c r="S32" s="220"/>
      <c r="T32" s="216" t="s">
        <v>246</v>
      </c>
      <c r="U32" s="216"/>
      <c r="V32" s="216"/>
      <c r="W32" s="216"/>
      <c r="X32" s="84" t="s">
        <v>247</v>
      </c>
      <c r="Y32" s="84"/>
      <c r="Z32" s="214" t="b">
        <v>0</v>
      </c>
      <c r="AA32" s="214"/>
      <c r="AB32" s="221" t="s">
        <v>248</v>
      </c>
      <c r="AC32" s="221"/>
      <c r="AD32" s="221"/>
      <c r="AE32" s="216" t="s">
        <v>249</v>
      </c>
      <c r="AF32" s="216"/>
      <c r="AG32" s="216"/>
      <c r="AH32" s="216"/>
      <c r="AI32" s="216"/>
      <c r="AJ32" s="216"/>
      <c r="AK32" s="216"/>
      <c r="AL32" s="84" t="s">
        <v>247</v>
      </c>
      <c r="AM32" s="214" t="b">
        <v>0</v>
      </c>
      <c r="AN32" s="214"/>
      <c r="AO32" s="215" t="s">
        <v>250</v>
      </c>
      <c r="AP32" s="215"/>
      <c r="AQ32" s="215"/>
      <c r="AR32" s="215"/>
      <c r="AS32" s="216" t="s">
        <v>249</v>
      </c>
      <c r="AT32" s="216"/>
      <c r="AU32" s="216"/>
      <c r="AV32" s="216"/>
      <c r="AW32" s="216"/>
      <c r="AX32" s="216"/>
      <c r="AY32" s="216"/>
      <c r="AZ32" s="216"/>
      <c r="BA32" s="217"/>
    </row>
    <row r="33" spans="2:53" ht="48.65" customHeight="1" x14ac:dyDescent="0.2">
      <c r="B33" s="200" t="s">
        <v>251</v>
      </c>
      <c r="C33" s="190"/>
      <c r="D33" s="190"/>
      <c r="E33" s="190"/>
      <c r="F33" s="190"/>
      <c r="G33" s="190"/>
      <c r="H33" s="190"/>
      <c r="I33" s="190"/>
      <c r="J33" s="190"/>
      <c r="K33" s="190"/>
      <c r="L33" s="190"/>
      <c r="M33" s="190"/>
      <c r="N33" s="190"/>
      <c r="O33" s="190"/>
      <c r="P33" s="191"/>
      <c r="Q33" s="218" t="s">
        <v>252</v>
      </c>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row>
    <row r="34" spans="2:53" x14ac:dyDescent="0.2">
      <c r="C34" s="2" t="s">
        <v>267</v>
      </c>
    </row>
  </sheetData>
  <mergeCells count="110">
    <mergeCell ref="AM32:AN32"/>
    <mergeCell ref="AO32:AR32"/>
    <mergeCell ref="AS32:BA32"/>
    <mergeCell ref="B33:P33"/>
    <mergeCell ref="Q33:BA33"/>
    <mergeCell ref="B32:P32"/>
    <mergeCell ref="Q32:S32"/>
    <mergeCell ref="T32:W32"/>
    <mergeCell ref="Z32:AA32"/>
    <mergeCell ref="AB32:AD32"/>
    <mergeCell ref="AE32:AK32"/>
    <mergeCell ref="AW28:BA28"/>
    <mergeCell ref="B29:W29"/>
    <mergeCell ref="X29:BA29"/>
    <mergeCell ref="B30:W30"/>
    <mergeCell ref="X30:BA30"/>
    <mergeCell ref="B31:W31"/>
    <mergeCell ref="X31:BA31"/>
    <mergeCell ref="AR26:AS26"/>
    <mergeCell ref="AT26:AV26"/>
    <mergeCell ref="AW26:BA26"/>
    <mergeCell ref="B27:U27"/>
    <mergeCell ref="V27:AP27"/>
    <mergeCell ref="B28:N28"/>
    <mergeCell ref="O28:AC28"/>
    <mergeCell ref="AD28:AH28"/>
    <mergeCell ref="AI28:AP28"/>
    <mergeCell ref="AQ28:AV28"/>
    <mergeCell ref="AF26:AG26"/>
    <mergeCell ref="AH26:AI26"/>
    <mergeCell ref="AJ26:AK26"/>
    <mergeCell ref="AL26:AM26"/>
    <mergeCell ref="AN26:AO26"/>
    <mergeCell ref="AP26:AQ26"/>
    <mergeCell ref="B26:G26"/>
    <mergeCell ref="AI22:AJ22"/>
    <mergeCell ref="AK22:AM22"/>
    <mergeCell ref="AN22:AY22"/>
    <mergeCell ref="B25:O25"/>
    <mergeCell ref="P25:AF25"/>
    <mergeCell ref="AG25:AL25"/>
    <mergeCell ref="AM25:BA25"/>
    <mergeCell ref="B19:H19"/>
    <mergeCell ref="I19:M19"/>
    <mergeCell ref="N19:R19"/>
    <mergeCell ref="S19:W19"/>
    <mergeCell ref="X19:AB19"/>
    <mergeCell ref="AC19:AG19"/>
    <mergeCell ref="M22:R22"/>
    <mergeCell ref="S22:T22"/>
    <mergeCell ref="X22:AC22"/>
    <mergeCell ref="AD22:AE22"/>
    <mergeCell ref="AF22:AH22"/>
    <mergeCell ref="H26:P26"/>
    <mergeCell ref="Q26:X26"/>
    <mergeCell ref="Y26:AA26"/>
    <mergeCell ref="AB26:AC26"/>
    <mergeCell ref="AD26:AE26"/>
    <mergeCell ref="AH19:AL19"/>
    <mergeCell ref="AM19:AQ19"/>
    <mergeCell ref="AR19:AV19"/>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C17:AG17"/>
    <mergeCell ref="AH17:AL17"/>
    <mergeCell ref="AM17:AQ17"/>
    <mergeCell ref="AR17:AV17"/>
    <mergeCell ref="AW19:BA19"/>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B11:K11"/>
    <mergeCell ref="L11:Z11"/>
    <mergeCell ref="AA11:AM11"/>
    <mergeCell ref="AN11:BA11"/>
    <mergeCell ref="B12:K12"/>
    <mergeCell ref="L12:BA12"/>
    <mergeCell ref="AJ2:AZ2"/>
    <mergeCell ref="AJ3:AZ3"/>
    <mergeCell ref="A6:BB6"/>
    <mergeCell ref="B9:K9"/>
    <mergeCell ref="L9:BA9"/>
    <mergeCell ref="B10:K10"/>
    <mergeCell ref="L10:BA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BI32"/>
  <sheetViews>
    <sheetView showGridLines="0" view="pageBreakPreview" topLeftCell="C16" zoomScaleNormal="100" zoomScaleSheetLayoutView="100" workbookViewId="0">
      <selection activeCell="H21" sqref="H21:M24"/>
    </sheetView>
  </sheetViews>
  <sheetFormatPr defaultColWidth="2.453125" defaultRowHeight="15" customHeight="1" x14ac:dyDescent="0.2"/>
  <cols>
    <col min="1" max="1" width="2.453125" style="1" customWidth="1"/>
    <col min="2" max="2" width="2.453125" style="1"/>
    <col min="3" max="3" width="3.1796875" style="1" bestFit="1" customWidth="1"/>
    <col min="4" max="16384" width="2.453125" style="1"/>
  </cols>
  <sheetData>
    <row r="1" spans="1:61" ht="15" customHeight="1" x14ac:dyDescent="0.2">
      <c r="A1" s="24"/>
    </row>
    <row r="4" spans="1:61" ht="15" customHeight="1" x14ac:dyDescent="0.2">
      <c r="BE4" s="265" t="s">
        <v>138</v>
      </c>
      <c r="BF4" s="266"/>
      <c r="BG4" s="266"/>
      <c r="BH4" s="266"/>
      <c r="BI4" s="267"/>
    </row>
    <row r="5" spans="1:61" ht="15" customHeight="1" x14ac:dyDescent="0.2">
      <c r="C5" s="2"/>
      <c r="BE5" s="268"/>
      <c r="BF5" s="269"/>
      <c r="BG5" s="269"/>
      <c r="BH5" s="269"/>
      <c r="BI5" s="270"/>
    </row>
    <row r="6" spans="1:61" s="3" customFormat="1" ht="15" customHeight="1" x14ac:dyDescent="0.2"/>
    <row r="7" spans="1:61" ht="15" customHeight="1" x14ac:dyDescent="0.2">
      <c r="I7" s="4"/>
      <c r="J7" s="4"/>
      <c r="K7" s="4"/>
    </row>
    <row r="8" spans="1:61" ht="15" customHeight="1" x14ac:dyDescent="0.2">
      <c r="B8" s="649" t="s">
        <v>167</v>
      </c>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0"/>
      <c r="AS8" s="650"/>
      <c r="AT8" s="650"/>
      <c r="AU8" s="650"/>
      <c r="AV8" s="650"/>
      <c r="AW8" s="650"/>
      <c r="AX8" s="650"/>
      <c r="AY8" s="650"/>
      <c r="AZ8" s="650"/>
      <c r="BA8" s="650"/>
      <c r="BB8" s="650"/>
      <c r="BC8" s="650"/>
      <c r="BD8" s="650"/>
      <c r="BE8" s="650"/>
      <c r="BF8" s="650"/>
      <c r="BG8" s="650"/>
      <c r="BH8" s="650"/>
      <c r="BI8" s="650"/>
    </row>
    <row r="9" spans="1:61" ht="15" customHeight="1" x14ac:dyDescent="0.2">
      <c r="B9" s="650"/>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c r="AE9" s="650"/>
      <c r="AF9" s="650"/>
      <c r="AG9" s="650"/>
      <c r="AH9" s="650"/>
      <c r="AI9" s="650"/>
      <c r="AJ9" s="650"/>
      <c r="AK9" s="650"/>
      <c r="AL9" s="650"/>
      <c r="AM9" s="650"/>
      <c r="AN9" s="650"/>
      <c r="AO9" s="650"/>
      <c r="AP9" s="650"/>
      <c r="AQ9" s="650"/>
      <c r="AR9" s="650"/>
      <c r="AS9" s="650"/>
      <c r="AT9" s="650"/>
      <c r="AU9" s="650"/>
      <c r="AV9" s="650"/>
      <c r="AW9" s="650"/>
      <c r="AX9" s="650"/>
      <c r="AY9" s="650"/>
      <c r="AZ9" s="650"/>
      <c r="BA9" s="650"/>
      <c r="BB9" s="650"/>
      <c r="BC9" s="650"/>
      <c r="BD9" s="650"/>
      <c r="BE9" s="650"/>
      <c r="BF9" s="650"/>
      <c r="BG9" s="650"/>
      <c r="BH9" s="650"/>
      <c r="BI9" s="650"/>
    </row>
    <row r="10" spans="1:61" s="5" customFormat="1" ht="15" customHeight="1" x14ac:dyDescent="0.2"/>
    <row r="11" spans="1:61" s="5" customFormat="1" ht="15" customHeight="1" x14ac:dyDescent="0.2"/>
    <row r="12" spans="1:61" s="5" customFormat="1" ht="15" customHeight="1" x14ac:dyDescent="0.2">
      <c r="AD12" s="257" t="s">
        <v>6</v>
      </c>
      <c r="AE12" s="257"/>
      <c r="AF12" s="257"/>
      <c r="AG12" s="257"/>
      <c r="AH12" s="257"/>
      <c r="AI12" s="257"/>
      <c r="AJ12" s="651" t="s">
        <v>140</v>
      </c>
      <c r="AK12" s="652"/>
      <c r="AL12" s="652"/>
      <c r="AM12" s="652"/>
      <c r="AN12" s="652"/>
      <c r="AO12" s="652"/>
      <c r="AP12" s="652"/>
      <c r="AQ12" s="652"/>
      <c r="AR12" s="652"/>
      <c r="AS12" s="652"/>
      <c r="AT12" s="652"/>
      <c r="AU12" s="652"/>
      <c r="AV12" s="652"/>
      <c r="AW12" s="652"/>
      <c r="AX12" s="652"/>
      <c r="AY12" s="652"/>
      <c r="AZ12" s="652"/>
      <c r="BA12" s="652"/>
      <c r="BB12" s="652"/>
      <c r="BC12" s="652"/>
      <c r="BD12" s="652"/>
      <c r="BE12" s="652"/>
      <c r="BF12" s="652"/>
      <c r="BG12" s="652"/>
      <c r="BH12" s="652"/>
      <c r="BI12" s="653"/>
    </row>
    <row r="13" spans="1:61" ht="15" customHeight="1" x14ac:dyDescent="0.2">
      <c r="AD13" s="258"/>
      <c r="AE13" s="258"/>
      <c r="AF13" s="258"/>
      <c r="AG13" s="258"/>
      <c r="AH13" s="258"/>
      <c r="AI13" s="258"/>
      <c r="AJ13" s="654"/>
      <c r="AK13" s="655"/>
      <c r="AL13" s="655"/>
      <c r="AM13" s="655"/>
      <c r="AN13" s="655"/>
      <c r="AO13" s="655"/>
      <c r="AP13" s="655"/>
      <c r="AQ13" s="655"/>
      <c r="AR13" s="655"/>
      <c r="AS13" s="655"/>
      <c r="AT13" s="655"/>
      <c r="AU13" s="655"/>
      <c r="AV13" s="655"/>
      <c r="AW13" s="655"/>
      <c r="AX13" s="655"/>
      <c r="AY13" s="655"/>
      <c r="AZ13" s="655"/>
      <c r="BA13" s="655"/>
      <c r="BB13" s="655"/>
      <c r="BC13" s="655"/>
      <c r="BD13" s="655"/>
      <c r="BE13" s="655"/>
      <c r="BF13" s="655"/>
      <c r="BG13" s="655"/>
      <c r="BH13" s="655"/>
      <c r="BI13" s="656"/>
    </row>
    <row r="14" spans="1:61" ht="15" customHeight="1" x14ac:dyDescent="0.2">
      <c r="AD14" s="48"/>
      <c r="AE14" s="48"/>
      <c r="AF14" s="48"/>
      <c r="AG14" s="48"/>
      <c r="AH14" s="48"/>
      <c r="AI14" s="48"/>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row>
    <row r="15" spans="1:61" ht="15" customHeight="1" x14ac:dyDescent="0.2">
      <c r="B15" s="50"/>
    </row>
    <row r="16" spans="1:61" ht="15" customHeight="1" x14ac:dyDescent="0.2">
      <c r="C16" s="23"/>
      <c r="D16" s="23"/>
      <c r="E16" s="23"/>
      <c r="F16" s="23"/>
      <c r="BI16" s="6" t="s">
        <v>0</v>
      </c>
    </row>
    <row r="17" spans="2:61" ht="15" customHeight="1" x14ac:dyDescent="0.2">
      <c r="B17" s="274" t="s">
        <v>7</v>
      </c>
      <c r="C17" s="274"/>
      <c r="D17" s="274"/>
      <c r="E17" s="274"/>
      <c r="F17" s="274"/>
      <c r="G17" s="274"/>
      <c r="H17" s="275" t="s">
        <v>8</v>
      </c>
      <c r="I17" s="275"/>
      <c r="J17" s="275"/>
      <c r="K17" s="275"/>
      <c r="L17" s="275"/>
      <c r="M17" s="275"/>
      <c r="N17" s="277" t="s">
        <v>88</v>
      </c>
      <c r="O17" s="277"/>
      <c r="P17" s="277"/>
      <c r="Q17" s="277"/>
      <c r="R17" s="277"/>
      <c r="S17" s="277"/>
      <c r="T17" s="275" t="s">
        <v>9</v>
      </c>
      <c r="U17" s="275"/>
      <c r="V17" s="275"/>
      <c r="W17" s="275"/>
      <c r="X17" s="275"/>
      <c r="Y17" s="275"/>
      <c r="Z17" s="277" t="s">
        <v>104</v>
      </c>
      <c r="AA17" s="277"/>
      <c r="AB17" s="277"/>
      <c r="AC17" s="277"/>
      <c r="AD17" s="277"/>
      <c r="AE17" s="277"/>
      <c r="AF17" s="275" t="s">
        <v>10</v>
      </c>
      <c r="AG17" s="275"/>
      <c r="AH17" s="275"/>
      <c r="AI17" s="275"/>
      <c r="AJ17" s="275"/>
      <c r="AK17" s="275"/>
      <c r="AL17" s="275" t="s">
        <v>11</v>
      </c>
      <c r="AM17" s="275"/>
      <c r="AN17" s="275"/>
      <c r="AO17" s="275"/>
      <c r="AP17" s="275"/>
      <c r="AQ17" s="275"/>
      <c r="AR17" s="265" t="s">
        <v>288</v>
      </c>
      <c r="AS17" s="266"/>
      <c r="AT17" s="266"/>
      <c r="AU17" s="266"/>
      <c r="AV17" s="266"/>
      <c r="AW17" s="267"/>
      <c r="AX17" s="275" t="s">
        <v>12</v>
      </c>
      <c r="AY17" s="275"/>
      <c r="AZ17" s="275"/>
      <c r="BA17" s="275"/>
      <c r="BB17" s="275"/>
      <c r="BC17" s="275"/>
      <c r="BD17" s="274" t="s">
        <v>13</v>
      </c>
      <c r="BE17" s="274"/>
      <c r="BF17" s="274"/>
      <c r="BG17" s="274"/>
      <c r="BH17" s="274"/>
      <c r="BI17" s="274"/>
    </row>
    <row r="18" spans="2:61" ht="15" customHeight="1" x14ac:dyDescent="0.2">
      <c r="B18" s="274"/>
      <c r="C18" s="274"/>
      <c r="D18" s="274"/>
      <c r="E18" s="274"/>
      <c r="F18" s="274"/>
      <c r="G18" s="274"/>
      <c r="H18" s="276"/>
      <c r="I18" s="276"/>
      <c r="J18" s="276"/>
      <c r="K18" s="276"/>
      <c r="L18" s="276"/>
      <c r="M18" s="276"/>
      <c r="N18" s="278"/>
      <c r="O18" s="278"/>
      <c r="P18" s="278"/>
      <c r="Q18" s="278"/>
      <c r="R18" s="278"/>
      <c r="S18" s="278"/>
      <c r="T18" s="276"/>
      <c r="U18" s="276"/>
      <c r="V18" s="276"/>
      <c r="W18" s="276"/>
      <c r="X18" s="276"/>
      <c r="Y18" s="276"/>
      <c r="Z18" s="278"/>
      <c r="AA18" s="278"/>
      <c r="AB18" s="278"/>
      <c r="AC18" s="278"/>
      <c r="AD18" s="278"/>
      <c r="AE18" s="278"/>
      <c r="AF18" s="276"/>
      <c r="AG18" s="276"/>
      <c r="AH18" s="276"/>
      <c r="AI18" s="276"/>
      <c r="AJ18" s="276"/>
      <c r="AK18" s="276"/>
      <c r="AL18" s="276"/>
      <c r="AM18" s="276"/>
      <c r="AN18" s="276"/>
      <c r="AO18" s="276"/>
      <c r="AP18" s="276"/>
      <c r="AQ18" s="276"/>
      <c r="AR18" s="279"/>
      <c r="AS18" s="280"/>
      <c r="AT18" s="280"/>
      <c r="AU18" s="280"/>
      <c r="AV18" s="280"/>
      <c r="AW18" s="281"/>
      <c r="AX18" s="276"/>
      <c r="AY18" s="276"/>
      <c r="AZ18" s="276"/>
      <c r="BA18" s="276"/>
      <c r="BB18" s="276"/>
      <c r="BC18" s="276"/>
      <c r="BD18" s="274"/>
      <c r="BE18" s="274"/>
      <c r="BF18" s="274"/>
      <c r="BG18" s="274"/>
      <c r="BH18" s="274"/>
      <c r="BI18" s="274"/>
    </row>
    <row r="19" spans="2:61" ht="15" customHeight="1" x14ac:dyDescent="0.2">
      <c r="B19" s="274"/>
      <c r="C19" s="274"/>
      <c r="D19" s="274"/>
      <c r="E19" s="274"/>
      <c r="F19" s="274"/>
      <c r="G19" s="274"/>
      <c r="H19" s="276"/>
      <c r="I19" s="276"/>
      <c r="J19" s="276"/>
      <c r="K19" s="276"/>
      <c r="L19" s="276"/>
      <c r="M19" s="276"/>
      <c r="N19" s="278"/>
      <c r="O19" s="278"/>
      <c r="P19" s="278"/>
      <c r="Q19" s="278"/>
      <c r="R19" s="278"/>
      <c r="S19" s="278"/>
      <c r="T19" s="276" t="s">
        <v>56</v>
      </c>
      <c r="U19" s="276"/>
      <c r="V19" s="276"/>
      <c r="W19" s="276"/>
      <c r="X19" s="276"/>
      <c r="Y19" s="276"/>
      <c r="Z19" s="278"/>
      <c r="AA19" s="278"/>
      <c r="AB19" s="278"/>
      <c r="AC19" s="278"/>
      <c r="AD19" s="278"/>
      <c r="AE19" s="278"/>
      <c r="AF19" s="276"/>
      <c r="AG19" s="276"/>
      <c r="AH19" s="276"/>
      <c r="AI19" s="276"/>
      <c r="AJ19" s="276"/>
      <c r="AK19" s="276"/>
      <c r="AL19" s="276"/>
      <c r="AM19" s="276"/>
      <c r="AN19" s="276"/>
      <c r="AO19" s="276"/>
      <c r="AP19" s="276"/>
      <c r="AQ19" s="276"/>
      <c r="AR19" s="279"/>
      <c r="AS19" s="280"/>
      <c r="AT19" s="280"/>
      <c r="AU19" s="280"/>
      <c r="AV19" s="280"/>
      <c r="AW19" s="281"/>
      <c r="AX19" s="276" t="s">
        <v>60</v>
      </c>
      <c r="AY19" s="276"/>
      <c r="AZ19" s="276"/>
      <c r="BA19" s="276"/>
      <c r="BB19" s="276"/>
      <c r="BC19" s="276"/>
      <c r="BD19" s="274"/>
      <c r="BE19" s="274"/>
      <c r="BF19" s="274"/>
      <c r="BG19" s="274"/>
      <c r="BH19" s="274"/>
      <c r="BI19" s="274"/>
    </row>
    <row r="20" spans="2:61" ht="15" customHeight="1" x14ac:dyDescent="0.2">
      <c r="B20" s="274"/>
      <c r="C20" s="274"/>
      <c r="D20" s="274"/>
      <c r="E20" s="274"/>
      <c r="F20" s="274"/>
      <c r="G20" s="274"/>
      <c r="H20" s="273" t="s">
        <v>53</v>
      </c>
      <c r="I20" s="273"/>
      <c r="J20" s="273"/>
      <c r="K20" s="273"/>
      <c r="L20" s="273"/>
      <c r="M20" s="273"/>
      <c r="N20" s="273" t="s">
        <v>54</v>
      </c>
      <c r="O20" s="273"/>
      <c r="P20" s="273"/>
      <c r="Q20" s="273"/>
      <c r="R20" s="273"/>
      <c r="S20" s="273"/>
      <c r="T20" s="273" t="s">
        <v>55</v>
      </c>
      <c r="U20" s="273"/>
      <c r="V20" s="273"/>
      <c r="W20" s="273"/>
      <c r="X20" s="273"/>
      <c r="Y20" s="273"/>
      <c r="Z20" s="273" t="s">
        <v>57</v>
      </c>
      <c r="AA20" s="273"/>
      <c r="AB20" s="273"/>
      <c r="AC20" s="273"/>
      <c r="AD20" s="273"/>
      <c r="AE20" s="273"/>
      <c r="AF20" s="273" t="s">
        <v>58</v>
      </c>
      <c r="AG20" s="273"/>
      <c r="AH20" s="273"/>
      <c r="AI20" s="273"/>
      <c r="AJ20" s="273"/>
      <c r="AK20" s="273"/>
      <c r="AL20" s="273" t="s">
        <v>59</v>
      </c>
      <c r="AM20" s="273"/>
      <c r="AN20" s="273"/>
      <c r="AO20" s="273"/>
      <c r="AP20" s="273"/>
      <c r="AQ20" s="273"/>
      <c r="AR20" s="268" t="s">
        <v>289</v>
      </c>
      <c r="AS20" s="269"/>
      <c r="AT20" s="269"/>
      <c r="AU20" s="269"/>
      <c r="AV20" s="269"/>
      <c r="AW20" s="270"/>
      <c r="AX20" s="273" t="s">
        <v>290</v>
      </c>
      <c r="AY20" s="273"/>
      <c r="AZ20" s="273"/>
      <c r="BA20" s="273"/>
      <c r="BB20" s="273"/>
      <c r="BC20" s="273"/>
      <c r="BD20" s="274"/>
      <c r="BE20" s="274"/>
      <c r="BF20" s="274"/>
      <c r="BG20" s="274"/>
      <c r="BH20" s="274"/>
      <c r="BI20" s="274"/>
    </row>
    <row r="21" spans="2:61" ht="15" customHeight="1" x14ac:dyDescent="0.2">
      <c r="B21" s="226" t="s">
        <v>14</v>
      </c>
      <c r="C21" s="226"/>
      <c r="D21" s="226"/>
      <c r="E21" s="226"/>
      <c r="F21" s="226"/>
      <c r="G21" s="226"/>
      <c r="H21" s="657">
        <v>1769488</v>
      </c>
      <c r="I21" s="657"/>
      <c r="J21" s="657"/>
      <c r="K21" s="657"/>
      <c r="L21" s="657"/>
      <c r="M21" s="657"/>
      <c r="N21" s="657">
        <v>0</v>
      </c>
      <c r="O21" s="657"/>
      <c r="P21" s="657"/>
      <c r="Q21" s="657"/>
      <c r="R21" s="657"/>
      <c r="S21" s="657"/>
      <c r="T21" s="246">
        <f>H21-N21</f>
        <v>1769488</v>
      </c>
      <c r="U21" s="246"/>
      <c r="V21" s="246"/>
      <c r="W21" s="246"/>
      <c r="X21" s="246"/>
      <c r="Y21" s="246"/>
      <c r="Z21" s="657">
        <v>2508800</v>
      </c>
      <c r="AA21" s="657"/>
      <c r="AB21" s="657"/>
      <c r="AC21" s="657"/>
      <c r="AD21" s="657"/>
      <c r="AE21" s="657"/>
      <c r="AF21" s="246">
        <f>MIN(T21,Z21)</f>
        <v>1769488</v>
      </c>
      <c r="AG21" s="246"/>
      <c r="AH21" s="246"/>
      <c r="AI21" s="246"/>
      <c r="AJ21" s="246"/>
      <c r="AK21" s="246"/>
      <c r="AL21" s="247" t="s">
        <v>15</v>
      </c>
      <c r="AM21" s="247"/>
      <c r="AN21" s="247"/>
      <c r="AO21" s="247"/>
      <c r="AP21" s="247"/>
      <c r="AQ21" s="247"/>
      <c r="AR21" s="658">
        <v>3000000</v>
      </c>
      <c r="AS21" s="659"/>
      <c r="AT21" s="659"/>
      <c r="AU21" s="659"/>
      <c r="AV21" s="659"/>
      <c r="AW21" s="660"/>
      <c r="AX21" s="246">
        <f>MIN(AF21,AR21)</f>
        <v>1769488</v>
      </c>
      <c r="AY21" s="246"/>
      <c r="AZ21" s="246"/>
      <c r="BA21" s="246"/>
      <c r="BB21" s="246"/>
      <c r="BC21" s="246"/>
      <c r="BD21" s="229"/>
      <c r="BE21" s="229"/>
      <c r="BF21" s="229"/>
      <c r="BG21" s="229"/>
      <c r="BH21" s="229"/>
      <c r="BI21" s="229"/>
    </row>
    <row r="22" spans="2:61" ht="15" customHeight="1" x14ac:dyDescent="0.2">
      <c r="B22" s="226"/>
      <c r="C22" s="226"/>
      <c r="D22" s="226"/>
      <c r="E22" s="226"/>
      <c r="F22" s="226"/>
      <c r="G22" s="226"/>
      <c r="H22" s="657"/>
      <c r="I22" s="657"/>
      <c r="J22" s="657"/>
      <c r="K22" s="657"/>
      <c r="L22" s="657"/>
      <c r="M22" s="657"/>
      <c r="N22" s="657"/>
      <c r="O22" s="657"/>
      <c r="P22" s="657"/>
      <c r="Q22" s="657"/>
      <c r="R22" s="657"/>
      <c r="S22" s="657"/>
      <c r="T22" s="246"/>
      <c r="U22" s="246"/>
      <c r="V22" s="246"/>
      <c r="W22" s="246"/>
      <c r="X22" s="246"/>
      <c r="Y22" s="246"/>
      <c r="Z22" s="657"/>
      <c r="AA22" s="657"/>
      <c r="AB22" s="657"/>
      <c r="AC22" s="657"/>
      <c r="AD22" s="657"/>
      <c r="AE22" s="657"/>
      <c r="AF22" s="246"/>
      <c r="AG22" s="246"/>
      <c r="AH22" s="246"/>
      <c r="AI22" s="246"/>
      <c r="AJ22" s="246"/>
      <c r="AK22" s="246"/>
      <c r="AL22" s="247"/>
      <c r="AM22" s="247"/>
      <c r="AN22" s="247"/>
      <c r="AO22" s="247"/>
      <c r="AP22" s="247"/>
      <c r="AQ22" s="247"/>
      <c r="AR22" s="661"/>
      <c r="AS22" s="662"/>
      <c r="AT22" s="662"/>
      <c r="AU22" s="662"/>
      <c r="AV22" s="662"/>
      <c r="AW22" s="663"/>
      <c r="AX22" s="246"/>
      <c r="AY22" s="246"/>
      <c r="AZ22" s="246"/>
      <c r="BA22" s="246"/>
      <c r="BB22" s="246"/>
      <c r="BC22" s="246"/>
      <c r="BD22" s="229"/>
      <c r="BE22" s="229"/>
      <c r="BF22" s="229"/>
      <c r="BG22" s="229"/>
      <c r="BH22" s="229"/>
      <c r="BI22" s="229"/>
    </row>
    <row r="23" spans="2:61" ht="15" customHeight="1" x14ac:dyDescent="0.2">
      <c r="B23" s="226"/>
      <c r="C23" s="226"/>
      <c r="D23" s="226"/>
      <c r="E23" s="226"/>
      <c r="F23" s="226"/>
      <c r="G23" s="226"/>
      <c r="H23" s="657"/>
      <c r="I23" s="657"/>
      <c r="J23" s="657"/>
      <c r="K23" s="657"/>
      <c r="L23" s="657"/>
      <c r="M23" s="657"/>
      <c r="N23" s="657"/>
      <c r="O23" s="657"/>
      <c r="P23" s="657"/>
      <c r="Q23" s="657"/>
      <c r="R23" s="657"/>
      <c r="S23" s="657"/>
      <c r="T23" s="246"/>
      <c r="U23" s="246"/>
      <c r="V23" s="246"/>
      <c r="W23" s="246"/>
      <c r="X23" s="246"/>
      <c r="Y23" s="246"/>
      <c r="Z23" s="657"/>
      <c r="AA23" s="657"/>
      <c r="AB23" s="657"/>
      <c r="AC23" s="657"/>
      <c r="AD23" s="657"/>
      <c r="AE23" s="657"/>
      <c r="AF23" s="246"/>
      <c r="AG23" s="246"/>
      <c r="AH23" s="246"/>
      <c r="AI23" s="246"/>
      <c r="AJ23" s="246"/>
      <c r="AK23" s="246"/>
      <c r="AL23" s="247"/>
      <c r="AM23" s="247"/>
      <c r="AN23" s="247"/>
      <c r="AO23" s="247"/>
      <c r="AP23" s="247"/>
      <c r="AQ23" s="247"/>
      <c r="AR23" s="661"/>
      <c r="AS23" s="662"/>
      <c r="AT23" s="662"/>
      <c r="AU23" s="662"/>
      <c r="AV23" s="662"/>
      <c r="AW23" s="663"/>
      <c r="AX23" s="246"/>
      <c r="AY23" s="246"/>
      <c r="AZ23" s="246"/>
      <c r="BA23" s="246"/>
      <c r="BB23" s="246"/>
      <c r="BC23" s="246"/>
      <c r="BD23" s="229"/>
      <c r="BE23" s="229"/>
      <c r="BF23" s="229"/>
      <c r="BG23" s="229"/>
      <c r="BH23" s="229"/>
      <c r="BI23" s="229"/>
    </row>
    <row r="24" spans="2:61" ht="15" customHeight="1" thickBot="1" x14ac:dyDescent="0.25">
      <c r="B24" s="226"/>
      <c r="C24" s="226"/>
      <c r="D24" s="226"/>
      <c r="E24" s="226"/>
      <c r="F24" s="226"/>
      <c r="G24" s="226"/>
      <c r="H24" s="657"/>
      <c r="I24" s="657"/>
      <c r="J24" s="657"/>
      <c r="K24" s="657"/>
      <c r="L24" s="657"/>
      <c r="M24" s="657"/>
      <c r="N24" s="657"/>
      <c r="O24" s="657"/>
      <c r="P24" s="657"/>
      <c r="Q24" s="657"/>
      <c r="R24" s="657"/>
      <c r="S24" s="657"/>
      <c r="T24" s="246"/>
      <c r="U24" s="246"/>
      <c r="V24" s="246"/>
      <c r="W24" s="246"/>
      <c r="X24" s="246"/>
      <c r="Y24" s="246"/>
      <c r="Z24" s="657"/>
      <c r="AA24" s="657"/>
      <c r="AB24" s="657"/>
      <c r="AC24" s="657"/>
      <c r="AD24" s="657"/>
      <c r="AE24" s="657"/>
      <c r="AF24" s="246"/>
      <c r="AG24" s="246"/>
      <c r="AH24" s="246"/>
      <c r="AI24" s="246"/>
      <c r="AJ24" s="246"/>
      <c r="AK24" s="246"/>
      <c r="AL24" s="247"/>
      <c r="AM24" s="247"/>
      <c r="AN24" s="247"/>
      <c r="AO24" s="247"/>
      <c r="AP24" s="247"/>
      <c r="AQ24" s="247"/>
      <c r="AR24" s="664"/>
      <c r="AS24" s="665"/>
      <c r="AT24" s="665"/>
      <c r="AU24" s="665"/>
      <c r="AV24" s="665"/>
      <c r="AW24" s="666"/>
      <c r="AX24" s="246"/>
      <c r="AY24" s="246"/>
      <c r="AZ24" s="246"/>
      <c r="BA24" s="246"/>
      <c r="BB24" s="246"/>
      <c r="BC24" s="246"/>
      <c r="BD24" s="229"/>
      <c r="BE24" s="229"/>
      <c r="BF24" s="229"/>
      <c r="BG24" s="229"/>
      <c r="BH24" s="229"/>
      <c r="BI24" s="229"/>
    </row>
    <row r="25" spans="2:61" ht="15" customHeight="1" thickTop="1" thickBot="1" x14ac:dyDescent="0.25">
      <c r="B25" s="222" t="s">
        <v>61</v>
      </c>
      <c r="C25" s="222"/>
      <c r="D25" s="222"/>
      <c r="E25" s="222"/>
      <c r="F25" s="222"/>
      <c r="G25" s="222"/>
      <c r="H25" s="224">
        <f>SUM(H21:M24)</f>
        <v>1769488</v>
      </c>
      <c r="I25" s="224"/>
      <c r="J25" s="224"/>
      <c r="K25" s="224"/>
      <c r="L25" s="224"/>
      <c r="M25" s="224"/>
      <c r="N25" s="224">
        <f>SUM(N21:S24)</f>
        <v>0</v>
      </c>
      <c r="O25" s="224"/>
      <c r="P25" s="224"/>
      <c r="Q25" s="224"/>
      <c r="R25" s="224"/>
      <c r="S25" s="224"/>
      <c r="T25" s="224">
        <f>SUM(T21:Y24)</f>
        <v>1769488</v>
      </c>
      <c r="U25" s="224"/>
      <c r="V25" s="224"/>
      <c r="W25" s="224"/>
      <c r="X25" s="224"/>
      <c r="Y25" s="224"/>
      <c r="Z25" s="224">
        <f>SUM(Z21:AE24)</f>
        <v>2508800</v>
      </c>
      <c r="AA25" s="224"/>
      <c r="AB25" s="224"/>
      <c r="AC25" s="224"/>
      <c r="AD25" s="224"/>
      <c r="AE25" s="224"/>
      <c r="AF25" s="224">
        <f>SUM(AF21:AK24)</f>
        <v>1769488</v>
      </c>
      <c r="AG25" s="224"/>
      <c r="AH25" s="224"/>
      <c r="AI25" s="224"/>
      <c r="AJ25" s="224"/>
      <c r="AK25" s="224"/>
      <c r="AL25" s="230"/>
      <c r="AM25" s="230"/>
      <c r="AN25" s="230"/>
      <c r="AO25" s="230"/>
      <c r="AP25" s="230"/>
      <c r="AQ25" s="231"/>
      <c r="AR25" s="224">
        <f>SUM(AR21:AW24)</f>
        <v>3000000</v>
      </c>
      <c r="AS25" s="224"/>
      <c r="AT25" s="224"/>
      <c r="AU25" s="224"/>
      <c r="AV25" s="224"/>
      <c r="AW25" s="224"/>
      <c r="AX25" s="234">
        <f>ROUNDDOWN((SUM(AX21:BC24)),-3)</f>
        <v>1769000</v>
      </c>
      <c r="AY25" s="235"/>
      <c r="AZ25" s="235"/>
      <c r="BA25" s="235"/>
      <c r="BB25" s="235"/>
      <c r="BC25" s="236"/>
      <c r="BD25" s="242"/>
      <c r="BE25" s="243"/>
      <c r="BF25" s="243"/>
      <c r="BG25" s="243"/>
      <c r="BH25" s="243"/>
      <c r="BI25" s="243"/>
    </row>
    <row r="26" spans="2:61" ht="15" customHeight="1" thickTop="1" thickBot="1" x14ac:dyDescent="0.25">
      <c r="B26" s="222"/>
      <c r="C26" s="222"/>
      <c r="D26" s="222"/>
      <c r="E26" s="222"/>
      <c r="F26" s="222"/>
      <c r="G26" s="222"/>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30"/>
      <c r="AM26" s="230"/>
      <c r="AN26" s="230"/>
      <c r="AO26" s="230"/>
      <c r="AP26" s="230"/>
      <c r="AQ26" s="231"/>
      <c r="AR26" s="224"/>
      <c r="AS26" s="224"/>
      <c r="AT26" s="224"/>
      <c r="AU26" s="224"/>
      <c r="AV26" s="224"/>
      <c r="AW26" s="224"/>
      <c r="AX26" s="237"/>
      <c r="AY26" s="224"/>
      <c r="AZ26" s="224"/>
      <c r="BA26" s="224"/>
      <c r="BB26" s="224"/>
      <c r="BC26" s="238"/>
      <c r="BD26" s="242"/>
      <c r="BE26" s="243"/>
      <c r="BF26" s="243"/>
      <c r="BG26" s="243"/>
      <c r="BH26" s="243"/>
      <c r="BI26" s="243"/>
    </row>
    <row r="27" spans="2:61" ht="15" customHeight="1" thickTop="1" thickBot="1" x14ac:dyDescent="0.25">
      <c r="B27" s="222"/>
      <c r="C27" s="222"/>
      <c r="D27" s="222"/>
      <c r="E27" s="222"/>
      <c r="F27" s="222"/>
      <c r="G27" s="222"/>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30"/>
      <c r="AM27" s="230"/>
      <c r="AN27" s="230"/>
      <c r="AO27" s="230"/>
      <c r="AP27" s="230"/>
      <c r="AQ27" s="231"/>
      <c r="AR27" s="224"/>
      <c r="AS27" s="224"/>
      <c r="AT27" s="224"/>
      <c r="AU27" s="224"/>
      <c r="AV27" s="224"/>
      <c r="AW27" s="224"/>
      <c r="AX27" s="237"/>
      <c r="AY27" s="224"/>
      <c r="AZ27" s="224"/>
      <c r="BA27" s="224"/>
      <c r="BB27" s="224"/>
      <c r="BC27" s="238"/>
      <c r="BD27" s="242"/>
      <c r="BE27" s="243"/>
      <c r="BF27" s="243"/>
      <c r="BG27" s="243"/>
      <c r="BH27" s="243"/>
      <c r="BI27" s="243"/>
    </row>
    <row r="28" spans="2:61" ht="15" customHeight="1" thickTop="1" thickBot="1" x14ac:dyDescent="0.25">
      <c r="B28" s="223"/>
      <c r="C28" s="223"/>
      <c r="D28" s="223"/>
      <c r="E28" s="223"/>
      <c r="F28" s="223"/>
      <c r="G28" s="223"/>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32"/>
      <c r="AM28" s="232"/>
      <c r="AN28" s="232"/>
      <c r="AO28" s="232"/>
      <c r="AP28" s="232"/>
      <c r="AQ28" s="233"/>
      <c r="AR28" s="225"/>
      <c r="AS28" s="225"/>
      <c r="AT28" s="225"/>
      <c r="AU28" s="225"/>
      <c r="AV28" s="225"/>
      <c r="AW28" s="225"/>
      <c r="AX28" s="239"/>
      <c r="AY28" s="240"/>
      <c r="AZ28" s="240"/>
      <c r="BA28" s="240"/>
      <c r="BB28" s="240"/>
      <c r="BC28" s="241"/>
      <c r="BD28" s="244"/>
      <c r="BE28" s="245"/>
      <c r="BF28" s="245"/>
      <c r="BG28" s="245"/>
      <c r="BH28" s="245"/>
      <c r="BI28" s="245"/>
    </row>
    <row r="29" spans="2:61" ht="15" customHeight="1" x14ac:dyDescent="0.2">
      <c r="AX29" s="1" t="str">
        <f>IF(AF21&gt;AR21,"※交付決定額が上限のため","")</f>
        <v/>
      </c>
    </row>
    <row r="30" spans="2:61" ht="15" customHeight="1" x14ac:dyDescent="0.2">
      <c r="C30" s="1" t="s">
        <v>16</v>
      </c>
    </row>
    <row r="31" spans="2:61" ht="15" customHeight="1" x14ac:dyDescent="0.2">
      <c r="C31" s="1" t="s">
        <v>165</v>
      </c>
    </row>
    <row r="32" spans="2:61" ht="15" customHeight="1" x14ac:dyDescent="0.2">
      <c r="C32" s="1" t="s">
        <v>137</v>
      </c>
    </row>
  </sheetData>
  <mergeCells count="44">
    <mergeCell ref="BD21:BI24"/>
    <mergeCell ref="B25:G28"/>
    <mergeCell ref="H25:M28"/>
    <mergeCell ref="N25:S28"/>
    <mergeCell ref="T25:Y28"/>
    <mergeCell ref="Z25:AE28"/>
    <mergeCell ref="AF25:AK28"/>
    <mergeCell ref="AL25:AQ28"/>
    <mergeCell ref="AX25:BC28"/>
    <mergeCell ref="BD25:BI28"/>
    <mergeCell ref="AR21:AW24"/>
    <mergeCell ref="AR25:AW28"/>
    <mergeCell ref="AX20:BC20"/>
    <mergeCell ref="B21:G24"/>
    <mergeCell ref="H21:M24"/>
    <mergeCell ref="N21:S24"/>
    <mergeCell ref="T21:Y24"/>
    <mergeCell ref="Z21:AE24"/>
    <mergeCell ref="AF21:AK24"/>
    <mergeCell ref="AL21:AQ24"/>
    <mergeCell ref="AX21:BC24"/>
    <mergeCell ref="H20:M20"/>
    <mergeCell ref="N20:S20"/>
    <mergeCell ref="T20:Y20"/>
    <mergeCell ref="AR20:AW20"/>
    <mergeCell ref="Z20:AE20"/>
    <mergeCell ref="AF20:AK20"/>
    <mergeCell ref="AL20:AQ20"/>
    <mergeCell ref="AR17:AW19"/>
    <mergeCell ref="BE4:BI5"/>
    <mergeCell ref="B8:BI9"/>
    <mergeCell ref="AD12:AI13"/>
    <mergeCell ref="AJ12:BI13"/>
    <mergeCell ref="B17:G20"/>
    <mergeCell ref="H17:M19"/>
    <mergeCell ref="N17:S19"/>
    <mergeCell ref="T17:Y18"/>
    <mergeCell ref="Z17:AE19"/>
    <mergeCell ref="AF17:AK19"/>
    <mergeCell ref="AL17:AQ19"/>
    <mergeCell ref="AX17:BC18"/>
    <mergeCell ref="BD17:BI20"/>
    <mergeCell ref="T19:Y19"/>
    <mergeCell ref="AX19:BC19"/>
  </mergeCells>
  <phoneticPr fontId="1"/>
  <printOptions horizontalCentered="1"/>
  <pageMargins left="0.59055118110236227" right="0.59055118110236227" top="0.39370078740157483" bottom="0.39370078740157483" header="0.19685039370078741" footer="0.19685039370078741"/>
  <pageSetup paperSize="9" scale="89" fitToHeight="2" orientation="landscape" r:id="rId1"/>
  <headerFooter alignWithMargins="0">
    <oddFooter xml:space="preserve">&amp;C&amp;12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C3:BF33"/>
  <sheetViews>
    <sheetView showGridLines="0" view="pageBreakPreview" zoomScaleNormal="100" zoomScaleSheetLayoutView="100" workbookViewId="0">
      <selection activeCell="AO18" sqref="AO18"/>
    </sheetView>
  </sheetViews>
  <sheetFormatPr defaultColWidth="2.453125" defaultRowHeight="15" customHeight="1" x14ac:dyDescent="0.2"/>
  <cols>
    <col min="1" max="16384" width="2.453125" style="1"/>
  </cols>
  <sheetData>
    <row r="3" spans="3:58" ht="15" customHeight="1" x14ac:dyDescent="0.2">
      <c r="F3" s="2"/>
      <c r="AK3" s="265" t="s">
        <v>110</v>
      </c>
      <c r="AL3" s="266"/>
      <c r="AM3" s="266"/>
      <c r="AN3" s="266"/>
      <c r="AO3" s="267"/>
    </row>
    <row r="4" spans="3:58" s="3" customFormat="1" ht="15" customHeight="1" x14ac:dyDescent="0.2">
      <c r="AK4" s="268"/>
      <c r="AL4" s="269"/>
      <c r="AM4" s="269"/>
      <c r="AN4" s="269"/>
      <c r="AO4" s="270"/>
    </row>
    <row r="5" spans="3:58" s="3" customFormat="1" ht="15" customHeight="1" x14ac:dyDescent="0.2"/>
    <row r="6" spans="3:58" ht="15" customHeight="1" x14ac:dyDescent="0.2">
      <c r="C6" s="667" t="s">
        <v>168</v>
      </c>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8"/>
      <c r="AS6" s="668"/>
      <c r="AT6" s="668"/>
      <c r="AU6" s="668"/>
      <c r="AV6" s="668"/>
      <c r="AW6" s="668"/>
      <c r="AX6" s="668"/>
      <c r="AY6" s="668"/>
      <c r="AZ6" s="668"/>
      <c r="BA6" s="668"/>
      <c r="BB6" s="668"/>
      <c r="BC6" s="668"/>
      <c r="BD6" s="668"/>
      <c r="BE6" s="668"/>
      <c r="BF6" s="668"/>
    </row>
    <row r="7" spans="3:58" ht="15" customHeight="1" x14ac:dyDescent="0.2">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8"/>
      <c r="AY7" s="668"/>
      <c r="AZ7" s="668"/>
      <c r="BA7" s="668"/>
      <c r="BB7" s="668"/>
      <c r="BC7" s="668"/>
      <c r="BD7" s="668"/>
      <c r="BE7" s="668"/>
      <c r="BF7" s="668"/>
    </row>
    <row r="8" spans="3:58" ht="15" customHeight="1" x14ac:dyDescent="0.2">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row>
    <row r="9" spans="3:58" ht="15" customHeight="1" x14ac:dyDescent="0.2">
      <c r="F9" s="23"/>
      <c r="G9" s="23"/>
      <c r="H9" s="23"/>
      <c r="I9" s="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6"/>
    </row>
    <row r="10" spans="3:58" s="5" customFormat="1" ht="15" customHeight="1" x14ac:dyDescent="0.2">
      <c r="E10" s="265"/>
      <c r="F10" s="267"/>
      <c r="G10" s="265" t="s">
        <v>62</v>
      </c>
      <c r="H10" s="266"/>
      <c r="I10" s="266"/>
      <c r="J10" s="266"/>
      <c r="K10" s="266"/>
      <c r="L10" s="266"/>
      <c r="M10" s="266"/>
      <c r="N10" s="266"/>
      <c r="O10" s="266"/>
      <c r="P10" s="267"/>
      <c r="Q10" s="265" t="s">
        <v>63</v>
      </c>
      <c r="R10" s="266"/>
      <c r="S10" s="266"/>
      <c r="T10" s="266"/>
      <c r="U10" s="266"/>
      <c r="V10" s="266"/>
      <c r="W10" s="266"/>
      <c r="X10" s="266"/>
      <c r="Y10" s="266"/>
      <c r="Z10" s="266"/>
      <c r="AA10" s="266"/>
      <c r="AB10" s="266"/>
      <c r="AC10" s="266"/>
      <c r="AD10" s="266"/>
      <c r="AE10" s="266"/>
      <c r="AF10" s="266"/>
      <c r="AG10" s="266"/>
      <c r="AH10" s="266"/>
      <c r="AI10" s="266"/>
      <c r="AJ10" s="266"/>
      <c r="AK10" s="267"/>
    </row>
    <row r="11" spans="3:58" s="5" customFormat="1" ht="15" customHeight="1" x14ac:dyDescent="0.2">
      <c r="E11" s="279"/>
      <c r="F11" s="281"/>
      <c r="G11" s="389"/>
      <c r="H11" s="390"/>
      <c r="I11" s="390"/>
      <c r="J11" s="390"/>
      <c r="K11" s="390"/>
      <c r="L11" s="390"/>
      <c r="M11" s="390"/>
      <c r="N11" s="390"/>
      <c r="O11" s="390"/>
      <c r="P11" s="391"/>
      <c r="Q11" s="389"/>
      <c r="R11" s="390"/>
      <c r="S11" s="390"/>
      <c r="T11" s="390"/>
      <c r="U11" s="390"/>
      <c r="V11" s="390"/>
      <c r="W11" s="390"/>
      <c r="X11" s="390"/>
      <c r="Y11" s="390"/>
      <c r="Z11" s="390"/>
      <c r="AA11" s="390"/>
      <c r="AB11" s="390"/>
      <c r="AC11" s="390"/>
      <c r="AD11" s="390"/>
      <c r="AE11" s="390"/>
      <c r="AF11" s="390"/>
      <c r="AG11" s="390"/>
      <c r="AH11" s="390"/>
      <c r="AI11" s="390"/>
      <c r="AJ11" s="390"/>
      <c r="AK11" s="391"/>
    </row>
    <row r="12" spans="3:58" s="5" customFormat="1" ht="15" customHeight="1" x14ac:dyDescent="0.2">
      <c r="E12" s="279"/>
      <c r="F12" s="281"/>
      <c r="G12" s="330" t="s">
        <v>64</v>
      </c>
      <c r="H12" s="392"/>
      <c r="I12" s="392"/>
      <c r="J12" s="392"/>
      <c r="K12" s="392"/>
      <c r="L12" s="393"/>
      <c r="M12" s="398" t="s">
        <v>109</v>
      </c>
      <c r="N12" s="392"/>
      <c r="O12" s="392"/>
      <c r="P12" s="331"/>
      <c r="Q12" s="330" t="s">
        <v>106</v>
      </c>
      <c r="R12" s="392"/>
      <c r="S12" s="392"/>
      <c r="T12" s="392"/>
      <c r="U12" s="393"/>
      <c r="V12" s="398" t="s">
        <v>107</v>
      </c>
      <c r="W12" s="392"/>
      <c r="X12" s="392"/>
      <c r="Y12" s="392"/>
      <c r="Z12" s="393"/>
      <c r="AA12" s="398" t="s">
        <v>65</v>
      </c>
      <c r="AB12" s="392"/>
      <c r="AC12" s="392"/>
      <c r="AD12" s="392"/>
      <c r="AE12" s="393"/>
      <c r="AF12" s="398" t="s">
        <v>66</v>
      </c>
      <c r="AG12" s="392"/>
      <c r="AH12" s="392"/>
      <c r="AI12" s="392"/>
      <c r="AJ12" s="392"/>
      <c r="AK12" s="331"/>
    </row>
    <row r="13" spans="3:58" ht="15" customHeight="1" x14ac:dyDescent="0.2">
      <c r="E13" s="279"/>
      <c r="F13" s="281"/>
      <c r="G13" s="394"/>
      <c r="H13" s="395"/>
      <c r="I13" s="395"/>
      <c r="J13" s="395"/>
      <c r="K13" s="395"/>
      <c r="L13" s="396"/>
      <c r="M13" s="399"/>
      <c r="N13" s="395"/>
      <c r="O13" s="395"/>
      <c r="P13" s="400"/>
      <c r="Q13" s="394" t="s">
        <v>105</v>
      </c>
      <c r="R13" s="395"/>
      <c r="S13" s="395"/>
      <c r="T13" s="395"/>
      <c r="U13" s="396"/>
      <c r="V13" s="399" t="s">
        <v>108</v>
      </c>
      <c r="W13" s="395"/>
      <c r="X13" s="395"/>
      <c r="Y13" s="395"/>
      <c r="Z13" s="396"/>
      <c r="AA13" s="399"/>
      <c r="AB13" s="395"/>
      <c r="AC13" s="395"/>
      <c r="AD13" s="395"/>
      <c r="AE13" s="396"/>
      <c r="AF13" s="399"/>
      <c r="AG13" s="395"/>
      <c r="AH13" s="395"/>
      <c r="AI13" s="395"/>
      <c r="AJ13" s="395"/>
      <c r="AK13" s="400"/>
    </row>
    <row r="14" spans="3:58" ht="15" customHeight="1" x14ac:dyDescent="0.2">
      <c r="E14" s="268"/>
      <c r="F14" s="270"/>
      <c r="G14" s="285"/>
      <c r="H14" s="286"/>
      <c r="I14" s="286"/>
      <c r="J14" s="286"/>
      <c r="K14" s="286"/>
      <c r="L14" s="397"/>
      <c r="M14" s="401"/>
      <c r="N14" s="286"/>
      <c r="O14" s="286"/>
      <c r="P14" s="287"/>
      <c r="Q14" s="285" t="s">
        <v>73</v>
      </c>
      <c r="R14" s="286"/>
      <c r="S14" s="286"/>
      <c r="T14" s="286"/>
      <c r="U14" s="397"/>
      <c r="V14" s="401" t="s">
        <v>74</v>
      </c>
      <c r="W14" s="286"/>
      <c r="X14" s="286"/>
      <c r="Y14" s="286"/>
      <c r="Z14" s="397"/>
      <c r="AA14" s="401" t="s">
        <v>67</v>
      </c>
      <c r="AB14" s="286"/>
      <c r="AC14" s="286"/>
      <c r="AD14" s="286"/>
      <c r="AE14" s="397"/>
      <c r="AF14" s="401" t="s">
        <v>72</v>
      </c>
      <c r="AG14" s="286"/>
      <c r="AH14" s="286"/>
      <c r="AI14" s="286"/>
      <c r="AJ14" s="286"/>
      <c r="AK14" s="287"/>
    </row>
    <row r="15" spans="3:58" ht="15" customHeight="1" x14ac:dyDescent="0.2">
      <c r="E15" s="376">
        <v>1</v>
      </c>
      <c r="F15" s="377"/>
      <c r="G15" s="691" t="s">
        <v>91</v>
      </c>
      <c r="H15" s="692"/>
      <c r="I15" s="692"/>
      <c r="J15" s="692"/>
      <c r="K15" s="692"/>
      <c r="L15" s="693"/>
      <c r="M15" s="694" t="s">
        <v>75</v>
      </c>
      <c r="N15" s="692"/>
      <c r="O15" s="692"/>
      <c r="P15" s="695"/>
      <c r="Q15" s="696">
        <v>784</v>
      </c>
      <c r="R15" s="697"/>
      <c r="S15" s="697"/>
      <c r="T15" s="697"/>
      <c r="U15" s="698"/>
      <c r="V15" s="699">
        <v>2257</v>
      </c>
      <c r="W15" s="700"/>
      <c r="X15" s="700"/>
      <c r="Y15" s="700"/>
      <c r="Z15" s="701"/>
      <c r="AA15" s="356">
        <f>Q15*3200</f>
        <v>2508800</v>
      </c>
      <c r="AB15" s="357"/>
      <c r="AC15" s="357"/>
      <c r="AD15" s="357"/>
      <c r="AE15" s="402"/>
      <c r="AF15" s="356">
        <f>Q15*V15</f>
        <v>1769488</v>
      </c>
      <c r="AG15" s="357"/>
      <c r="AH15" s="357"/>
      <c r="AI15" s="357"/>
      <c r="AJ15" s="357"/>
      <c r="AK15" s="358"/>
    </row>
    <row r="16" spans="3:58" ht="15" customHeight="1" x14ac:dyDescent="0.2">
      <c r="E16" s="362"/>
      <c r="F16" s="363"/>
      <c r="G16" s="672"/>
      <c r="H16" s="673"/>
      <c r="I16" s="673"/>
      <c r="J16" s="673"/>
      <c r="K16" s="673"/>
      <c r="L16" s="674"/>
      <c r="M16" s="677"/>
      <c r="N16" s="673"/>
      <c r="O16" s="673"/>
      <c r="P16" s="678"/>
      <c r="Q16" s="682"/>
      <c r="R16" s="683"/>
      <c r="S16" s="683"/>
      <c r="T16" s="683"/>
      <c r="U16" s="684"/>
      <c r="V16" s="688"/>
      <c r="W16" s="689"/>
      <c r="X16" s="689"/>
      <c r="Y16" s="689"/>
      <c r="Z16" s="690"/>
      <c r="AA16" s="359"/>
      <c r="AB16" s="360"/>
      <c r="AC16" s="360"/>
      <c r="AD16" s="360"/>
      <c r="AE16" s="375"/>
      <c r="AF16" s="359"/>
      <c r="AG16" s="360"/>
      <c r="AH16" s="360"/>
      <c r="AI16" s="360"/>
      <c r="AJ16" s="360"/>
      <c r="AK16" s="361"/>
    </row>
    <row r="17" spans="5:40" ht="15" customHeight="1" x14ac:dyDescent="0.2">
      <c r="E17" s="330">
        <v>2</v>
      </c>
      <c r="F17" s="331"/>
      <c r="G17" s="669"/>
      <c r="H17" s="670"/>
      <c r="I17" s="670"/>
      <c r="J17" s="670"/>
      <c r="K17" s="670"/>
      <c r="L17" s="671"/>
      <c r="M17" s="675"/>
      <c r="N17" s="670"/>
      <c r="O17" s="670"/>
      <c r="P17" s="676"/>
      <c r="Q17" s="679"/>
      <c r="R17" s="680"/>
      <c r="S17" s="680"/>
      <c r="T17" s="680"/>
      <c r="U17" s="681"/>
      <c r="V17" s="685"/>
      <c r="W17" s="686"/>
      <c r="X17" s="686"/>
      <c r="Y17" s="686"/>
      <c r="Z17" s="687"/>
      <c r="AA17" s="308">
        <f t="shared" ref="AA17" si="0">Q17*3200</f>
        <v>0</v>
      </c>
      <c r="AB17" s="309"/>
      <c r="AC17" s="309"/>
      <c r="AD17" s="309"/>
      <c r="AE17" s="310"/>
      <c r="AF17" s="308">
        <f t="shared" ref="AF17" si="1">Q17*V17</f>
        <v>0</v>
      </c>
      <c r="AG17" s="309"/>
      <c r="AH17" s="309"/>
      <c r="AI17" s="309"/>
      <c r="AJ17" s="309"/>
      <c r="AK17" s="314"/>
    </row>
    <row r="18" spans="5:40" ht="15" customHeight="1" x14ac:dyDescent="0.2">
      <c r="E18" s="362"/>
      <c r="F18" s="363"/>
      <c r="G18" s="672"/>
      <c r="H18" s="673"/>
      <c r="I18" s="673"/>
      <c r="J18" s="673"/>
      <c r="K18" s="673"/>
      <c r="L18" s="674"/>
      <c r="M18" s="677"/>
      <c r="N18" s="673"/>
      <c r="O18" s="673"/>
      <c r="P18" s="678"/>
      <c r="Q18" s="682"/>
      <c r="R18" s="683"/>
      <c r="S18" s="683"/>
      <c r="T18" s="683"/>
      <c r="U18" s="684"/>
      <c r="V18" s="688"/>
      <c r="W18" s="689"/>
      <c r="X18" s="689"/>
      <c r="Y18" s="689"/>
      <c r="Z18" s="690"/>
      <c r="AA18" s="359"/>
      <c r="AB18" s="360"/>
      <c r="AC18" s="360"/>
      <c r="AD18" s="360"/>
      <c r="AE18" s="375"/>
      <c r="AF18" s="359"/>
      <c r="AG18" s="360"/>
      <c r="AH18" s="360"/>
      <c r="AI18" s="360"/>
      <c r="AJ18" s="360"/>
      <c r="AK18" s="361"/>
    </row>
    <row r="19" spans="5:40" ht="15" customHeight="1" x14ac:dyDescent="0.2">
      <c r="E19" s="330">
        <v>3</v>
      </c>
      <c r="F19" s="331"/>
      <c r="G19" s="334"/>
      <c r="H19" s="335"/>
      <c r="I19" s="335"/>
      <c r="J19" s="335"/>
      <c r="K19" s="335"/>
      <c r="L19" s="336"/>
      <c r="M19" s="340"/>
      <c r="N19" s="335"/>
      <c r="O19" s="335"/>
      <c r="P19" s="341"/>
      <c r="Q19" s="344"/>
      <c r="R19" s="345"/>
      <c r="S19" s="345"/>
      <c r="T19" s="345"/>
      <c r="U19" s="346"/>
      <c r="V19" s="350"/>
      <c r="W19" s="351"/>
      <c r="X19" s="351"/>
      <c r="Y19" s="351"/>
      <c r="Z19" s="352"/>
      <c r="AA19" s="308">
        <f t="shared" ref="AA19" si="2">Q19*3200</f>
        <v>0</v>
      </c>
      <c r="AB19" s="309"/>
      <c r="AC19" s="309"/>
      <c r="AD19" s="309"/>
      <c r="AE19" s="310"/>
      <c r="AF19" s="308">
        <f t="shared" ref="AF19" si="3">Q19*V19</f>
        <v>0</v>
      </c>
      <c r="AG19" s="309"/>
      <c r="AH19" s="309"/>
      <c r="AI19" s="309"/>
      <c r="AJ19" s="309"/>
      <c r="AK19" s="314"/>
    </row>
    <row r="20" spans="5:40" ht="15" customHeight="1" x14ac:dyDescent="0.2">
      <c r="E20" s="362"/>
      <c r="F20" s="363"/>
      <c r="G20" s="364"/>
      <c r="H20" s="365"/>
      <c r="I20" s="365"/>
      <c r="J20" s="365"/>
      <c r="K20" s="365"/>
      <c r="L20" s="366"/>
      <c r="M20" s="367"/>
      <c r="N20" s="365"/>
      <c r="O20" s="365"/>
      <c r="P20" s="368"/>
      <c r="Q20" s="369"/>
      <c r="R20" s="370"/>
      <c r="S20" s="370"/>
      <c r="T20" s="370"/>
      <c r="U20" s="371"/>
      <c r="V20" s="372"/>
      <c r="W20" s="373"/>
      <c r="X20" s="373"/>
      <c r="Y20" s="373"/>
      <c r="Z20" s="374"/>
      <c r="AA20" s="359"/>
      <c r="AB20" s="360"/>
      <c r="AC20" s="360"/>
      <c r="AD20" s="360"/>
      <c r="AE20" s="375"/>
      <c r="AF20" s="359"/>
      <c r="AG20" s="360"/>
      <c r="AH20" s="360"/>
      <c r="AI20" s="360"/>
      <c r="AJ20" s="360"/>
      <c r="AK20" s="361"/>
    </row>
    <row r="21" spans="5:40" ht="15" customHeight="1" x14ac:dyDescent="0.2">
      <c r="E21" s="330">
        <v>4</v>
      </c>
      <c r="F21" s="331"/>
      <c r="G21" s="334"/>
      <c r="H21" s="335"/>
      <c r="I21" s="335"/>
      <c r="J21" s="335"/>
      <c r="K21" s="335"/>
      <c r="L21" s="336"/>
      <c r="M21" s="340"/>
      <c r="N21" s="335"/>
      <c r="O21" s="335"/>
      <c r="P21" s="341"/>
      <c r="Q21" s="344"/>
      <c r="R21" s="345"/>
      <c r="S21" s="345"/>
      <c r="T21" s="345"/>
      <c r="U21" s="346"/>
      <c r="V21" s="350"/>
      <c r="W21" s="351"/>
      <c r="X21" s="351"/>
      <c r="Y21" s="351"/>
      <c r="Z21" s="352"/>
      <c r="AA21" s="308">
        <f t="shared" ref="AA21" si="4">Q21*3200</f>
        <v>0</v>
      </c>
      <c r="AB21" s="309"/>
      <c r="AC21" s="309"/>
      <c r="AD21" s="309"/>
      <c r="AE21" s="310"/>
      <c r="AF21" s="308">
        <f t="shared" ref="AF21" si="5">Q21*V21</f>
        <v>0</v>
      </c>
      <c r="AG21" s="309"/>
      <c r="AH21" s="309"/>
      <c r="AI21" s="309"/>
      <c r="AJ21" s="309"/>
      <c r="AK21" s="314"/>
    </row>
    <row r="22" spans="5:40" ht="15" customHeight="1" x14ac:dyDescent="0.2">
      <c r="E22" s="362"/>
      <c r="F22" s="363"/>
      <c r="G22" s="364"/>
      <c r="H22" s="365"/>
      <c r="I22" s="365"/>
      <c r="J22" s="365"/>
      <c r="K22" s="365"/>
      <c r="L22" s="366"/>
      <c r="M22" s="367"/>
      <c r="N22" s="365"/>
      <c r="O22" s="365"/>
      <c r="P22" s="368"/>
      <c r="Q22" s="369"/>
      <c r="R22" s="370"/>
      <c r="S22" s="370"/>
      <c r="T22" s="370"/>
      <c r="U22" s="371"/>
      <c r="V22" s="372"/>
      <c r="W22" s="373"/>
      <c r="X22" s="373"/>
      <c r="Y22" s="373"/>
      <c r="Z22" s="374"/>
      <c r="AA22" s="359"/>
      <c r="AB22" s="360"/>
      <c r="AC22" s="360"/>
      <c r="AD22" s="360"/>
      <c r="AE22" s="375"/>
      <c r="AF22" s="359"/>
      <c r="AG22" s="360"/>
      <c r="AH22" s="360"/>
      <c r="AI22" s="360"/>
      <c r="AJ22" s="360"/>
      <c r="AK22" s="361"/>
    </row>
    <row r="23" spans="5:40" ht="15" customHeight="1" x14ac:dyDescent="0.2">
      <c r="E23" s="330">
        <v>5</v>
      </c>
      <c r="F23" s="331"/>
      <c r="G23" s="334"/>
      <c r="H23" s="335"/>
      <c r="I23" s="335"/>
      <c r="J23" s="335"/>
      <c r="K23" s="335"/>
      <c r="L23" s="336"/>
      <c r="M23" s="340"/>
      <c r="N23" s="335"/>
      <c r="O23" s="335"/>
      <c r="P23" s="341"/>
      <c r="Q23" s="344"/>
      <c r="R23" s="345"/>
      <c r="S23" s="345"/>
      <c r="T23" s="345"/>
      <c r="U23" s="346"/>
      <c r="V23" s="350"/>
      <c r="W23" s="351"/>
      <c r="X23" s="351"/>
      <c r="Y23" s="351"/>
      <c r="Z23" s="352"/>
      <c r="AA23" s="308">
        <f t="shared" ref="AA23" si="6">Q23*3200</f>
        <v>0</v>
      </c>
      <c r="AB23" s="309"/>
      <c r="AC23" s="309"/>
      <c r="AD23" s="309"/>
      <c r="AE23" s="310"/>
      <c r="AF23" s="308">
        <f t="shared" ref="AF23" si="7">Q23*V23</f>
        <v>0</v>
      </c>
      <c r="AG23" s="309"/>
      <c r="AH23" s="309"/>
      <c r="AI23" s="309"/>
      <c r="AJ23" s="309"/>
      <c r="AK23" s="314"/>
    </row>
    <row r="24" spans="5:40" ht="15" customHeight="1" thickBot="1" x14ac:dyDescent="0.25">
      <c r="E24" s="332"/>
      <c r="F24" s="333"/>
      <c r="G24" s="337"/>
      <c r="H24" s="338"/>
      <c r="I24" s="338"/>
      <c r="J24" s="338"/>
      <c r="K24" s="338"/>
      <c r="L24" s="339"/>
      <c r="M24" s="342"/>
      <c r="N24" s="338"/>
      <c r="O24" s="338"/>
      <c r="P24" s="343"/>
      <c r="Q24" s="347"/>
      <c r="R24" s="348"/>
      <c r="S24" s="348"/>
      <c r="T24" s="348"/>
      <c r="U24" s="349"/>
      <c r="V24" s="353"/>
      <c r="W24" s="354"/>
      <c r="X24" s="354"/>
      <c r="Y24" s="354"/>
      <c r="Z24" s="355"/>
      <c r="AA24" s="311"/>
      <c r="AB24" s="312"/>
      <c r="AC24" s="312"/>
      <c r="AD24" s="312"/>
      <c r="AE24" s="313"/>
      <c r="AF24" s="311"/>
      <c r="AG24" s="312"/>
      <c r="AH24" s="312"/>
      <c r="AI24" s="312"/>
      <c r="AJ24" s="312"/>
      <c r="AK24" s="315"/>
    </row>
    <row r="25" spans="5:40" ht="15" customHeight="1" thickTop="1" x14ac:dyDescent="0.2">
      <c r="E25" s="282" t="s">
        <v>68</v>
      </c>
      <c r="F25" s="283"/>
      <c r="G25" s="283"/>
      <c r="H25" s="283"/>
      <c r="I25" s="283"/>
      <c r="J25" s="283"/>
      <c r="K25" s="283"/>
      <c r="L25" s="283"/>
      <c r="M25" s="283"/>
      <c r="N25" s="283"/>
      <c r="O25" s="283"/>
      <c r="P25" s="284"/>
      <c r="Q25" s="288">
        <f>SUM(Q15:U24)</f>
        <v>784</v>
      </c>
      <c r="R25" s="289"/>
      <c r="S25" s="289"/>
      <c r="T25" s="289"/>
      <c r="U25" s="290"/>
      <c r="V25" s="316"/>
      <c r="W25" s="317"/>
      <c r="X25" s="317"/>
      <c r="Y25" s="317"/>
      <c r="Z25" s="318"/>
      <c r="AA25" s="322">
        <f>SUM(AA15:AE24)</f>
        <v>2508800</v>
      </c>
      <c r="AB25" s="323"/>
      <c r="AC25" s="323"/>
      <c r="AD25" s="323"/>
      <c r="AE25" s="324"/>
      <c r="AF25" s="322">
        <f>SUM(AF15:AK24)</f>
        <v>1769488</v>
      </c>
      <c r="AG25" s="323"/>
      <c r="AH25" s="323"/>
      <c r="AI25" s="323"/>
      <c r="AJ25" s="323"/>
      <c r="AK25" s="328"/>
    </row>
    <row r="26" spans="5:40" ht="15" customHeight="1" x14ac:dyDescent="0.2">
      <c r="E26" s="285"/>
      <c r="F26" s="286"/>
      <c r="G26" s="286"/>
      <c r="H26" s="286"/>
      <c r="I26" s="286"/>
      <c r="J26" s="286"/>
      <c r="K26" s="286"/>
      <c r="L26" s="286"/>
      <c r="M26" s="286"/>
      <c r="N26" s="286"/>
      <c r="O26" s="286"/>
      <c r="P26" s="287"/>
      <c r="Q26" s="291"/>
      <c r="R26" s="292"/>
      <c r="S26" s="292"/>
      <c r="T26" s="292"/>
      <c r="U26" s="293"/>
      <c r="V26" s="319"/>
      <c r="W26" s="320"/>
      <c r="X26" s="320"/>
      <c r="Y26" s="320"/>
      <c r="Z26" s="321"/>
      <c r="AA26" s="325"/>
      <c r="AB26" s="326"/>
      <c r="AC26" s="326"/>
      <c r="AD26" s="326"/>
      <c r="AE26" s="327"/>
      <c r="AF26" s="325"/>
      <c r="AG26" s="326"/>
      <c r="AH26" s="326"/>
      <c r="AI26" s="326"/>
      <c r="AJ26" s="326"/>
      <c r="AK26" s="329"/>
    </row>
    <row r="27" spans="5:40" ht="15" customHeight="1" thickBot="1" x14ac:dyDescent="0.25"/>
    <row r="28" spans="5:40" ht="15" customHeight="1" x14ac:dyDescent="0.2">
      <c r="AF28" s="294" t="s">
        <v>69</v>
      </c>
      <c r="AG28" s="295"/>
      <c r="AH28" s="295"/>
      <c r="AI28" s="295"/>
      <c r="AJ28" s="295"/>
      <c r="AK28" s="295"/>
      <c r="AL28" s="295"/>
      <c r="AM28" s="295"/>
      <c r="AN28" s="296"/>
    </row>
    <row r="29" spans="5:40" ht="15" customHeight="1" x14ac:dyDescent="0.2">
      <c r="AF29" s="297" t="s">
        <v>139</v>
      </c>
      <c r="AG29" s="269"/>
      <c r="AH29" s="269"/>
      <c r="AI29" s="269"/>
      <c r="AJ29" s="269"/>
      <c r="AK29" s="269"/>
      <c r="AL29" s="269"/>
      <c r="AM29" s="269"/>
      <c r="AN29" s="298"/>
    </row>
    <row r="30" spans="5:40" ht="15" customHeight="1" x14ac:dyDescent="0.2">
      <c r="AF30" s="299">
        <f>AF25</f>
        <v>1769488</v>
      </c>
      <c r="AG30" s="300"/>
      <c r="AH30" s="300"/>
      <c r="AI30" s="300"/>
      <c r="AJ30" s="300"/>
      <c r="AK30" s="300"/>
      <c r="AL30" s="300"/>
      <c r="AM30" s="300"/>
      <c r="AN30" s="301"/>
    </row>
    <row r="31" spans="5:40" ht="15" customHeight="1" x14ac:dyDescent="0.2">
      <c r="AF31" s="302"/>
      <c r="AG31" s="303"/>
      <c r="AH31" s="303"/>
      <c r="AI31" s="303"/>
      <c r="AJ31" s="303"/>
      <c r="AK31" s="303"/>
      <c r="AL31" s="303"/>
      <c r="AM31" s="303"/>
      <c r="AN31" s="304"/>
    </row>
    <row r="32" spans="5:40" ht="15" customHeight="1" thickBot="1" x14ac:dyDescent="0.25">
      <c r="AF32" s="305"/>
      <c r="AG32" s="306"/>
      <c r="AH32" s="306"/>
      <c r="AI32" s="306"/>
      <c r="AJ32" s="306"/>
      <c r="AK32" s="306"/>
      <c r="AL32" s="306"/>
      <c r="AM32" s="306"/>
      <c r="AN32" s="307"/>
    </row>
    <row r="33" spans="58:58" ht="15" customHeight="1" x14ac:dyDescent="0.2">
      <c r="BF33" s="25"/>
    </row>
  </sheetData>
  <mergeCells count="60">
    <mergeCell ref="AF28:AN28"/>
    <mergeCell ref="AF29:AN29"/>
    <mergeCell ref="AF30:AN32"/>
    <mergeCell ref="AF23:AK24"/>
    <mergeCell ref="E25:P26"/>
    <mergeCell ref="Q25:U26"/>
    <mergeCell ref="V25:Z26"/>
    <mergeCell ref="AA25:AE26"/>
    <mergeCell ref="AF25:AK26"/>
    <mergeCell ref="E23:F24"/>
    <mergeCell ref="G23:L24"/>
    <mergeCell ref="M23:P24"/>
    <mergeCell ref="Q23:U24"/>
    <mergeCell ref="V23:Z24"/>
    <mergeCell ref="AA23:AE24"/>
    <mergeCell ref="AF19:AK20"/>
    <mergeCell ref="E21:F22"/>
    <mergeCell ref="G21:L22"/>
    <mergeCell ref="M21:P22"/>
    <mergeCell ref="Q21:U22"/>
    <mergeCell ref="V21:Z22"/>
    <mergeCell ref="AA21:AE22"/>
    <mergeCell ref="AF21:AK22"/>
    <mergeCell ref="E19:F20"/>
    <mergeCell ref="G19:L20"/>
    <mergeCell ref="M19:P20"/>
    <mergeCell ref="Q19:U20"/>
    <mergeCell ref="V19:Z20"/>
    <mergeCell ref="AA19:AE20"/>
    <mergeCell ref="AF14:AK14"/>
    <mergeCell ref="AF15:AK16"/>
    <mergeCell ref="E17:F18"/>
    <mergeCell ref="G17:L18"/>
    <mergeCell ref="M17:P18"/>
    <mergeCell ref="Q17:U18"/>
    <mergeCell ref="V17:Z18"/>
    <mergeCell ref="AA17:AE18"/>
    <mergeCell ref="AF17:AK18"/>
    <mergeCell ref="E15:F16"/>
    <mergeCell ref="G15:L16"/>
    <mergeCell ref="M15:P16"/>
    <mergeCell ref="Q15:U16"/>
    <mergeCell ref="V15:Z16"/>
    <mergeCell ref="AA15:AE16"/>
    <mergeCell ref="AK3:AO4"/>
    <mergeCell ref="C6:BF7"/>
    <mergeCell ref="E10:F14"/>
    <mergeCell ref="G10:P11"/>
    <mergeCell ref="Q10:AK11"/>
    <mergeCell ref="G12:L14"/>
    <mergeCell ref="M12:P14"/>
    <mergeCell ref="Q12:U12"/>
    <mergeCell ref="V12:Z12"/>
    <mergeCell ref="AA12:AE13"/>
    <mergeCell ref="AF12:AK13"/>
    <mergeCell ref="Q13:U13"/>
    <mergeCell ref="V13:Z13"/>
    <mergeCell ref="Q14:U14"/>
    <mergeCell ref="V14:Z14"/>
    <mergeCell ref="AA14:AE14"/>
  </mergeCells>
  <phoneticPr fontId="1"/>
  <printOptions horizontalCentered="1"/>
  <pageMargins left="0.59055118110236227" right="0.59055118110236227" top="0.39370078740157483" bottom="0.39370078740157483" header="0.19685039370078741" footer="0.19685039370078741"/>
  <pageSetup paperSize="9" orientation="landscape" r:id="rId1"/>
  <headerFooter alignWithMargins="0">
    <oddFooter xml:space="preserve">&amp;C&amp;12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B2:AQ58"/>
  <sheetViews>
    <sheetView showGridLines="0" view="pageBreakPreview" topLeftCell="A31" zoomScaleNormal="100" zoomScaleSheetLayoutView="100" workbookViewId="0">
      <selection activeCell="AO18" sqref="AO18"/>
    </sheetView>
  </sheetViews>
  <sheetFormatPr defaultColWidth="2.453125" defaultRowHeight="15" customHeight="1" x14ac:dyDescent="0.2"/>
  <cols>
    <col min="1" max="1" width="2.453125" style="8"/>
    <col min="2" max="2" width="2.453125" style="8" customWidth="1"/>
    <col min="3" max="16384" width="2.453125" style="8"/>
  </cols>
  <sheetData>
    <row r="2" spans="2:43" s="7" customFormat="1" ht="15" customHeight="1" x14ac:dyDescent="0.2">
      <c r="B2" s="714" t="s">
        <v>169</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376" t="s">
        <v>146</v>
      </c>
      <c r="AH2" s="404"/>
      <c r="AI2" s="404"/>
      <c r="AJ2" s="404"/>
      <c r="AK2" s="377"/>
    </row>
    <row r="3" spans="2:43" s="7" customFormat="1" ht="15" customHeight="1" x14ac:dyDescent="0.2">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285"/>
      <c r="AH3" s="286"/>
      <c r="AI3" s="286"/>
      <c r="AJ3" s="286"/>
      <c r="AK3" s="287"/>
    </row>
    <row r="4" spans="2:43" s="7" customFormat="1" ht="15" customHeight="1" x14ac:dyDescent="0.2">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405"/>
      <c r="AH4" s="405"/>
      <c r="AI4" s="405"/>
      <c r="AJ4" s="405"/>
      <c r="AK4" s="405"/>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96</v>
      </c>
      <c r="C6" s="36"/>
      <c r="D6" s="36" t="s">
        <v>97</v>
      </c>
      <c r="E6" s="36"/>
      <c r="F6" s="36"/>
      <c r="G6" s="36"/>
      <c r="H6" s="36"/>
      <c r="I6" s="36"/>
      <c r="J6" s="36"/>
      <c r="K6" s="36"/>
      <c r="L6" s="36" t="s">
        <v>98</v>
      </c>
      <c r="M6" s="36"/>
      <c r="N6" s="36"/>
      <c r="O6" s="36"/>
      <c r="P6" s="36"/>
      <c r="Q6" s="36"/>
      <c r="R6" s="36"/>
      <c r="S6" s="36" t="s">
        <v>99</v>
      </c>
      <c r="T6" s="36"/>
      <c r="U6" s="36"/>
      <c r="V6" s="36"/>
      <c r="W6" s="36"/>
      <c r="X6" s="36"/>
      <c r="Y6" s="36" t="s">
        <v>100</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06" t="s">
        <v>2</v>
      </c>
      <c r="C9" s="407"/>
      <c r="D9" s="407"/>
      <c r="E9" s="407"/>
      <c r="F9" s="407"/>
      <c r="G9" s="407"/>
      <c r="H9" s="408"/>
      <c r="I9" s="715" t="s">
        <v>92</v>
      </c>
      <c r="J9" s="413"/>
      <c r="K9" s="413"/>
      <c r="L9" s="413"/>
      <c r="M9" s="413"/>
      <c r="N9" s="413"/>
      <c r="O9" s="413"/>
      <c r="P9" s="413"/>
      <c r="Q9" s="413"/>
      <c r="R9" s="414"/>
      <c r="AQ9" s="15"/>
    </row>
    <row r="10" spans="2:43" ht="15" customHeight="1" x14ac:dyDescent="0.2">
      <c r="B10" s="409"/>
      <c r="C10" s="410"/>
      <c r="D10" s="410"/>
      <c r="E10" s="410"/>
      <c r="F10" s="410"/>
      <c r="G10" s="410"/>
      <c r="H10" s="411"/>
      <c r="I10" s="415"/>
      <c r="J10" s="416"/>
      <c r="K10" s="416"/>
      <c r="L10" s="416"/>
      <c r="M10" s="416"/>
      <c r="N10" s="416"/>
      <c r="O10" s="416"/>
      <c r="P10" s="416"/>
      <c r="Q10" s="416"/>
      <c r="R10" s="417"/>
      <c r="AK10" s="49"/>
    </row>
    <row r="11" spans="2:43" ht="15" customHeight="1" x14ac:dyDescent="0.2">
      <c r="B11" s="406" t="s">
        <v>1</v>
      </c>
      <c r="C11" s="407"/>
      <c r="D11" s="408"/>
      <c r="E11" s="715" t="s">
        <v>141</v>
      </c>
      <c r="F11" s="716"/>
      <c r="G11" s="716"/>
      <c r="H11" s="716"/>
      <c r="I11" s="716"/>
      <c r="J11" s="717"/>
      <c r="K11" s="406" t="s">
        <v>3</v>
      </c>
      <c r="L11" s="407"/>
      <c r="M11" s="407"/>
      <c r="N11" s="407"/>
      <c r="O11" s="408"/>
      <c r="P11" s="708" t="s">
        <v>17</v>
      </c>
      <c r="Q11" s="709"/>
      <c r="R11" s="709"/>
      <c r="S11" s="709"/>
      <c r="T11" s="709"/>
      <c r="U11" s="721"/>
      <c r="V11" s="406" t="s">
        <v>5</v>
      </c>
      <c r="W11" s="407"/>
      <c r="X11" s="407"/>
      <c r="Y11" s="407"/>
      <c r="Z11" s="408"/>
      <c r="AA11" s="702" t="s">
        <v>18</v>
      </c>
      <c r="AB11" s="703"/>
      <c r="AC11" s="703"/>
      <c r="AD11" s="703"/>
      <c r="AE11" s="703"/>
      <c r="AF11" s="703"/>
      <c r="AG11" s="703"/>
      <c r="AH11" s="703"/>
      <c r="AI11" s="703"/>
      <c r="AJ11" s="703"/>
      <c r="AK11" s="704"/>
    </row>
    <row r="12" spans="2:43" ht="15" customHeight="1" x14ac:dyDescent="0.2">
      <c r="B12" s="409"/>
      <c r="C12" s="410"/>
      <c r="D12" s="411"/>
      <c r="E12" s="718"/>
      <c r="F12" s="719"/>
      <c r="G12" s="719"/>
      <c r="H12" s="719"/>
      <c r="I12" s="719"/>
      <c r="J12" s="720"/>
      <c r="K12" s="409"/>
      <c r="L12" s="410"/>
      <c r="M12" s="410"/>
      <c r="N12" s="410"/>
      <c r="O12" s="411"/>
      <c r="P12" s="710"/>
      <c r="Q12" s="711"/>
      <c r="R12" s="711"/>
      <c r="S12" s="711"/>
      <c r="T12" s="711"/>
      <c r="U12" s="722"/>
      <c r="V12" s="409"/>
      <c r="W12" s="410"/>
      <c r="X12" s="410"/>
      <c r="Y12" s="410"/>
      <c r="Z12" s="411"/>
      <c r="AA12" s="705"/>
      <c r="AB12" s="706"/>
      <c r="AC12" s="706"/>
      <c r="AD12" s="706"/>
      <c r="AE12" s="706"/>
      <c r="AF12" s="706"/>
      <c r="AG12" s="706"/>
      <c r="AH12" s="706"/>
      <c r="AI12" s="706"/>
      <c r="AJ12" s="706"/>
      <c r="AK12" s="707"/>
    </row>
    <row r="13" spans="2:43" ht="15" customHeight="1" x14ac:dyDescent="0.2">
      <c r="B13" s="406" t="s">
        <v>4</v>
      </c>
      <c r="C13" s="407"/>
      <c r="D13" s="407"/>
      <c r="E13" s="407"/>
      <c r="F13" s="407"/>
      <c r="G13" s="407"/>
      <c r="H13" s="407"/>
      <c r="I13" s="408"/>
      <c r="J13" s="708" t="s">
        <v>142</v>
      </c>
      <c r="K13" s="709"/>
      <c r="L13" s="709"/>
      <c r="M13" s="709"/>
      <c r="N13" s="709"/>
      <c r="O13" s="709"/>
      <c r="P13" s="709"/>
      <c r="Q13" s="709"/>
      <c r="R13" s="709"/>
      <c r="S13" s="709"/>
      <c r="T13" s="709"/>
      <c r="U13" s="709"/>
      <c r="V13" s="709"/>
      <c r="W13" s="709"/>
      <c r="X13" s="709"/>
      <c r="Y13" s="709"/>
      <c r="Z13" s="709"/>
      <c r="AA13" s="709"/>
      <c r="AB13" s="430" t="s">
        <v>22</v>
      </c>
      <c r="AC13" s="430"/>
      <c r="AD13" s="712">
        <v>7</v>
      </c>
      <c r="AE13" s="712"/>
      <c r="AF13" s="712"/>
      <c r="AG13" s="434" t="s">
        <v>36</v>
      </c>
      <c r="AH13" s="434"/>
      <c r="AI13" s="434"/>
      <c r="AJ13" s="434"/>
      <c r="AK13" s="435"/>
    </row>
    <row r="14" spans="2:43" ht="15" customHeight="1" x14ac:dyDescent="0.2">
      <c r="B14" s="409"/>
      <c r="C14" s="410"/>
      <c r="D14" s="410"/>
      <c r="E14" s="410"/>
      <c r="F14" s="410"/>
      <c r="G14" s="410"/>
      <c r="H14" s="410"/>
      <c r="I14" s="411"/>
      <c r="J14" s="710"/>
      <c r="K14" s="711"/>
      <c r="L14" s="711"/>
      <c r="M14" s="711"/>
      <c r="N14" s="711"/>
      <c r="O14" s="711"/>
      <c r="P14" s="711"/>
      <c r="Q14" s="711"/>
      <c r="R14" s="711"/>
      <c r="S14" s="711"/>
      <c r="T14" s="711"/>
      <c r="U14" s="711"/>
      <c r="V14" s="711"/>
      <c r="W14" s="711"/>
      <c r="X14" s="711"/>
      <c r="Y14" s="711"/>
      <c r="Z14" s="711"/>
      <c r="AA14" s="711"/>
      <c r="AB14" s="431"/>
      <c r="AC14" s="431"/>
      <c r="AD14" s="713"/>
      <c r="AE14" s="713"/>
      <c r="AF14" s="713"/>
      <c r="AG14" s="436"/>
      <c r="AH14" s="436"/>
      <c r="AI14" s="436"/>
      <c r="AJ14" s="436"/>
      <c r="AK14" s="437"/>
    </row>
    <row r="15" spans="2:43" ht="15" customHeight="1" x14ac:dyDescent="0.2">
      <c r="B15" s="452" t="s">
        <v>51</v>
      </c>
      <c r="C15" s="453"/>
      <c r="D15" s="453"/>
      <c r="E15" s="453"/>
      <c r="F15" s="453"/>
      <c r="G15" s="453"/>
      <c r="H15" s="454"/>
      <c r="I15" s="430" t="s">
        <v>45</v>
      </c>
      <c r="J15" s="430"/>
      <c r="K15" s="430"/>
      <c r="L15" s="729">
        <v>250000</v>
      </c>
      <c r="M15" s="729"/>
      <c r="N15" s="729"/>
      <c r="O15" s="729"/>
      <c r="P15" s="729"/>
      <c r="Q15" s="460" t="s">
        <v>21</v>
      </c>
      <c r="R15" s="462" t="s">
        <v>46</v>
      </c>
      <c r="S15" s="462"/>
      <c r="T15" s="462"/>
      <c r="U15" s="462"/>
      <c r="V15" s="458"/>
      <c r="W15" s="458"/>
      <c r="X15" s="458"/>
      <c r="Y15" s="458"/>
      <c r="Z15" s="458"/>
      <c r="AA15" s="460" t="s">
        <v>21</v>
      </c>
      <c r="AB15" s="430" t="s">
        <v>47</v>
      </c>
      <c r="AC15" s="430"/>
      <c r="AD15" s="430"/>
      <c r="AE15" s="430"/>
      <c r="AF15" s="458"/>
      <c r="AG15" s="458"/>
      <c r="AH15" s="458"/>
      <c r="AI15" s="458"/>
      <c r="AJ15" s="458"/>
      <c r="AK15" s="438" t="s">
        <v>39</v>
      </c>
    </row>
    <row r="16" spans="2:43" ht="15" customHeight="1" x14ac:dyDescent="0.2">
      <c r="B16" s="455"/>
      <c r="C16" s="456"/>
      <c r="D16" s="456"/>
      <c r="E16" s="456"/>
      <c r="F16" s="456"/>
      <c r="G16" s="456"/>
      <c r="H16" s="457"/>
      <c r="I16" s="431"/>
      <c r="J16" s="431"/>
      <c r="K16" s="431"/>
      <c r="L16" s="730"/>
      <c r="M16" s="730"/>
      <c r="N16" s="730"/>
      <c r="O16" s="730"/>
      <c r="P16" s="730"/>
      <c r="Q16" s="461"/>
      <c r="R16" s="463"/>
      <c r="S16" s="463"/>
      <c r="T16" s="463"/>
      <c r="U16" s="463"/>
      <c r="V16" s="459"/>
      <c r="W16" s="459"/>
      <c r="X16" s="459"/>
      <c r="Y16" s="459"/>
      <c r="Z16" s="459"/>
      <c r="AA16" s="461"/>
      <c r="AB16" s="431"/>
      <c r="AC16" s="431"/>
      <c r="AD16" s="431"/>
      <c r="AE16" s="431"/>
      <c r="AF16" s="459"/>
      <c r="AG16" s="459"/>
      <c r="AH16" s="459"/>
      <c r="AI16" s="459"/>
      <c r="AJ16" s="459"/>
      <c r="AK16" s="439"/>
    </row>
    <row r="17" spans="2:37" ht="15" customHeight="1" x14ac:dyDescent="0.2">
      <c r="B17" s="440" t="s">
        <v>28</v>
      </c>
      <c r="C17" s="441"/>
      <c r="D17" s="441"/>
      <c r="E17" s="441"/>
      <c r="F17" s="441"/>
      <c r="G17" s="441"/>
      <c r="H17" s="442"/>
      <c r="I17" s="723" t="s">
        <v>170</v>
      </c>
      <c r="J17" s="724"/>
      <c r="K17" s="724"/>
      <c r="L17" s="724"/>
      <c r="M17" s="724"/>
      <c r="N17" s="724"/>
      <c r="O17" s="724"/>
      <c r="P17" s="724"/>
      <c r="Q17" s="724"/>
      <c r="R17" s="724"/>
      <c r="S17" s="724"/>
      <c r="T17" s="724"/>
      <c r="U17" s="724"/>
      <c r="V17" s="724"/>
      <c r="W17" s="724"/>
      <c r="X17" s="724"/>
      <c r="Y17" s="724"/>
      <c r="Z17" s="724"/>
      <c r="AA17" s="724"/>
      <c r="AB17" s="430" t="s">
        <v>77</v>
      </c>
      <c r="AC17" s="430"/>
      <c r="AD17" s="430"/>
      <c r="AE17" s="430"/>
      <c r="AF17" s="430"/>
      <c r="AG17" s="727">
        <v>242</v>
      </c>
      <c r="AH17" s="727"/>
      <c r="AI17" s="727"/>
      <c r="AJ17" s="434" t="s">
        <v>23</v>
      </c>
      <c r="AK17" s="435"/>
    </row>
    <row r="18" spans="2:37" ht="15" customHeight="1" x14ac:dyDescent="0.2">
      <c r="B18" s="443"/>
      <c r="C18" s="444"/>
      <c r="D18" s="444"/>
      <c r="E18" s="444"/>
      <c r="F18" s="444"/>
      <c r="G18" s="444"/>
      <c r="H18" s="445"/>
      <c r="I18" s="725"/>
      <c r="J18" s="726"/>
      <c r="K18" s="726"/>
      <c r="L18" s="726"/>
      <c r="M18" s="726"/>
      <c r="N18" s="726"/>
      <c r="O18" s="726"/>
      <c r="P18" s="726"/>
      <c r="Q18" s="726"/>
      <c r="R18" s="726"/>
      <c r="S18" s="726"/>
      <c r="T18" s="726"/>
      <c r="U18" s="726"/>
      <c r="V18" s="726"/>
      <c r="W18" s="726"/>
      <c r="X18" s="726"/>
      <c r="Y18" s="726"/>
      <c r="Z18" s="726"/>
      <c r="AA18" s="726"/>
      <c r="AB18" s="431"/>
      <c r="AC18" s="431"/>
      <c r="AD18" s="431"/>
      <c r="AE18" s="431"/>
      <c r="AF18" s="431"/>
      <c r="AG18" s="728"/>
      <c r="AH18" s="728"/>
      <c r="AI18" s="728"/>
      <c r="AJ18" s="436"/>
      <c r="AK18" s="437"/>
    </row>
    <row r="19" spans="2:37" ht="15" customHeight="1" x14ac:dyDescent="0.2">
      <c r="B19" s="440" t="s">
        <v>19</v>
      </c>
      <c r="C19" s="441"/>
      <c r="D19" s="441"/>
      <c r="E19" s="441"/>
      <c r="F19" s="441"/>
      <c r="G19" s="441"/>
      <c r="H19" s="441"/>
      <c r="I19" s="723" t="s">
        <v>171</v>
      </c>
      <c r="J19" s="724"/>
      <c r="K19" s="724"/>
      <c r="L19" s="724"/>
      <c r="M19" s="724"/>
      <c r="N19" s="724"/>
      <c r="O19" s="724"/>
      <c r="P19" s="724"/>
      <c r="Q19" s="724"/>
      <c r="R19" s="724"/>
      <c r="S19" s="724"/>
      <c r="T19" s="724"/>
      <c r="U19" s="724"/>
      <c r="V19" s="724"/>
      <c r="W19" s="724"/>
      <c r="X19" s="724"/>
      <c r="Y19" s="724"/>
      <c r="Z19" s="724"/>
      <c r="AA19" s="724"/>
      <c r="AB19" s="430" t="s">
        <v>77</v>
      </c>
      <c r="AC19" s="430"/>
      <c r="AD19" s="430"/>
      <c r="AE19" s="430"/>
      <c r="AF19" s="430"/>
      <c r="AG19" s="727">
        <v>68</v>
      </c>
      <c r="AH19" s="727"/>
      <c r="AI19" s="727"/>
      <c r="AJ19" s="434" t="s">
        <v>23</v>
      </c>
      <c r="AK19" s="435"/>
    </row>
    <row r="20" spans="2:37" ht="15" customHeight="1" x14ac:dyDescent="0.2">
      <c r="B20" s="443"/>
      <c r="C20" s="444"/>
      <c r="D20" s="444"/>
      <c r="E20" s="444"/>
      <c r="F20" s="444"/>
      <c r="G20" s="444"/>
      <c r="H20" s="444"/>
      <c r="I20" s="725"/>
      <c r="J20" s="726"/>
      <c r="K20" s="726"/>
      <c r="L20" s="726"/>
      <c r="M20" s="726"/>
      <c r="N20" s="726"/>
      <c r="O20" s="726"/>
      <c r="P20" s="726"/>
      <c r="Q20" s="726"/>
      <c r="R20" s="726"/>
      <c r="S20" s="726"/>
      <c r="T20" s="726"/>
      <c r="U20" s="726"/>
      <c r="V20" s="726"/>
      <c r="W20" s="726"/>
      <c r="X20" s="726"/>
      <c r="Y20" s="726"/>
      <c r="Z20" s="726"/>
      <c r="AA20" s="726"/>
      <c r="AB20" s="431"/>
      <c r="AC20" s="431"/>
      <c r="AD20" s="431"/>
      <c r="AE20" s="431"/>
      <c r="AF20" s="431"/>
      <c r="AG20" s="728"/>
      <c r="AH20" s="728"/>
      <c r="AI20" s="728"/>
      <c r="AJ20" s="436"/>
      <c r="AK20" s="437"/>
    </row>
    <row r="21" spans="2:37" ht="15" customHeight="1" x14ac:dyDescent="0.2">
      <c r="B21" s="440" t="s">
        <v>26</v>
      </c>
      <c r="C21" s="441"/>
      <c r="D21" s="441"/>
      <c r="E21" s="441"/>
      <c r="F21" s="441"/>
      <c r="G21" s="441"/>
      <c r="H21" s="441"/>
      <c r="I21" s="723" t="s">
        <v>171</v>
      </c>
      <c r="J21" s="724"/>
      <c r="K21" s="724"/>
      <c r="L21" s="724"/>
      <c r="M21" s="724"/>
      <c r="N21" s="724"/>
      <c r="O21" s="724"/>
      <c r="P21" s="724"/>
      <c r="Q21" s="724"/>
      <c r="R21" s="724"/>
      <c r="S21" s="724"/>
      <c r="T21" s="724"/>
      <c r="U21" s="724"/>
      <c r="V21" s="724"/>
      <c r="W21" s="724"/>
      <c r="X21" s="724"/>
      <c r="Y21" s="724"/>
      <c r="Z21" s="724"/>
      <c r="AA21" s="724"/>
      <c r="AB21" s="430" t="s">
        <v>77</v>
      </c>
      <c r="AC21" s="430"/>
      <c r="AD21" s="430"/>
      <c r="AE21" s="430"/>
      <c r="AF21" s="430"/>
      <c r="AG21" s="727">
        <v>68</v>
      </c>
      <c r="AH21" s="727"/>
      <c r="AI21" s="727"/>
      <c r="AJ21" s="434" t="s">
        <v>23</v>
      </c>
      <c r="AK21" s="435"/>
    </row>
    <row r="22" spans="2:37" ht="15" customHeight="1" x14ac:dyDescent="0.2">
      <c r="B22" s="464"/>
      <c r="C22" s="465"/>
      <c r="D22" s="465"/>
      <c r="E22" s="465"/>
      <c r="F22" s="465"/>
      <c r="G22" s="465"/>
      <c r="H22" s="465"/>
      <c r="I22" s="725"/>
      <c r="J22" s="726"/>
      <c r="K22" s="726"/>
      <c r="L22" s="726"/>
      <c r="M22" s="726"/>
      <c r="N22" s="726"/>
      <c r="O22" s="726"/>
      <c r="P22" s="726"/>
      <c r="Q22" s="726"/>
      <c r="R22" s="726"/>
      <c r="S22" s="726"/>
      <c r="T22" s="726"/>
      <c r="U22" s="726"/>
      <c r="V22" s="726"/>
      <c r="W22" s="726"/>
      <c r="X22" s="726"/>
      <c r="Y22" s="726"/>
      <c r="Z22" s="726"/>
      <c r="AA22" s="726"/>
      <c r="AB22" s="466"/>
      <c r="AC22" s="466"/>
      <c r="AD22" s="466"/>
      <c r="AE22" s="466"/>
      <c r="AF22" s="466"/>
      <c r="AG22" s="731"/>
      <c r="AH22" s="731"/>
      <c r="AI22" s="731"/>
      <c r="AJ22" s="468"/>
      <c r="AK22" s="469"/>
    </row>
    <row r="23" spans="2:37" ht="15" customHeight="1" x14ac:dyDescent="0.2">
      <c r="B23" s="452" t="s">
        <v>37</v>
      </c>
      <c r="C23" s="453"/>
      <c r="D23" s="453"/>
      <c r="E23" s="453"/>
      <c r="F23" s="453"/>
      <c r="G23" s="454"/>
      <c r="H23" s="452" t="s">
        <v>24</v>
      </c>
      <c r="I23" s="453"/>
      <c r="J23" s="453"/>
      <c r="K23" s="453"/>
      <c r="L23" s="453"/>
      <c r="M23" s="452" t="s">
        <v>101</v>
      </c>
      <c r="N23" s="453"/>
      <c r="O23" s="453"/>
      <c r="P23" s="453"/>
      <c r="Q23" s="453"/>
      <c r="R23" s="453"/>
      <c r="S23" s="453"/>
      <c r="T23" s="454"/>
      <c r="U23" s="473" t="s">
        <v>103</v>
      </c>
      <c r="V23" s="474"/>
      <c r="W23" s="474"/>
      <c r="X23" s="474"/>
      <c r="Y23" s="474"/>
      <c r="Z23" s="474"/>
      <c r="AA23" s="474"/>
      <c r="AB23" s="474"/>
      <c r="AC23" s="475"/>
      <c r="AD23" s="453" t="s">
        <v>20</v>
      </c>
      <c r="AE23" s="453"/>
      <c r="AF23" s="453"/>
      <c r="AG23" s="453"/>
      <c r="AH23" s="453"/>
      <c r="AI23" s="453"/>
      <c r="AJ23" s="453"/>
      <c r="AK23" s="454"/>
    </row>
    <row r="24" spans="2:37" ht="15" customHeight="1" x14ac:dyDescent="0.2">
      <c r="B24" s="470"/>
      <c r="C24" s="471"/>
      <c r="D24" s="471"/>
      <c r="E24" s="471"/>
      <c r="F24" s="471"/>
      <c r="G24" s="472"/>
      <c r="H24" s="470"/>
      <c r="I24" s="471"/>
      <c r="J24" s="471"/>
      <c r="K24" s="471"/>
      <c r="L24" s="471"/>
      <c r="M24" s="470"/>
      <c r="N24" s="471"/>
      <c r="O24" s="471"/>
      <c r="P24" s="471"/>
      <c r="Q24" s="471"/>
      <c r="R24" s="471"/>
      <c r="S24" s="471"/>
      <c r="T24" s="472"/>
      <c r="U24" s="476" t="s">
        <v>48</v>
      </c>
      <c r="V24" s="477"/>
      <c r="W24" s="477"/>
      <c r="X24" s="477"/>
      <c r="Y24" s="477"/>
      <c r="Z24" s="477"/>
      <c r="AA24" s="477"/>
      <c r="AB24" s="477"/>
      <c r="AC24" s="478"/>
      <c r="AD24" s="471"/>
      <c r="AE24" s="471"/>
      <c r="AF24" s="471"/>
      <c r="AG24" s="471"/>
      <c r="AH24" s="471"/>
      <c r="AI24" s="471"/>
      <c r="AJ24" s="471"/>
      <c r="AK24" s="472"/>
    </row>
    <row r="25" spans="2:37" ht="15" customHeight="1" x14ac:dyDescent="0.2">
      <c r="B25" s="479" t="s">
        <v>31</v>
      </c>
      <c r="C25" s="479"/>
      <c r="D25" s="479"/>
      <c r="E25" s="479"/>
      <c r="F25" s="479"/>
      <c r="G25" s="479"/>
      <c r="H25" s="480" t="s">
        <v>32</v>
      </c>
      <c r="I25" s="481"/>
      <c r="J25" s="481"/>
      <c r="K25" s="481"/>
      <c r="L25" s="481"/>
      <c r="M25" s="480" t="s">
        <v>33</v>
      </c>
      <c r="N25" s="481"/>
      <c r="O25" s="481"/>
      <c r="P25" s="481"/>
      <c r="Q25" s="481"/>
      <c r="R25" s="481"/>
      <c r="S25" s="481"/>
      <c r="T25" s="482"/>
      <c r="U25" s="480" t="s">
        <v>34</v>
      </c>
      <c r="V25" s="481"/>
      <c r="W25" s="481"/>
      <c r="X25" s="481"/>
      <c r="Y25" s="481"/>
      <c r="Z25" s="481"/>
      <c r="AA25" s="481"/>
      <c r="AB25" s="481"/>
      <c r="AC25" s="482"/>
      <c r="AD25" s="481" t="s">
        <v>35</v>
      </c>
      <c r="AE25" s="481"/>
      <c r="AF25" s="481"/>
      <c r="AG25" s="481"/>
      <c r="AH25" s="481"/>
      <c r="AI25" s="481"/>
      <c r="AJ25" s="481"/>
      <c r="AK25" s="482"/>
    </row>
    <row r="26" spans="2:37" ht="15" customHeight="1" x14ac:dyDescent="0.2">
      <c r="B26" s="483">
        <f>AG21</f>
        <v>68</v>
      </c>
      <c r="C26" s="484"/>
      <c r="D26" s="484"/>
      <c r="E26" s="484"/>
      <c r="F26" s="484"/>
      <c r="G26" s="489" t="s">
        <v>38</v>
      </c>
      <c r="H26" s="492">
        <f>AD13</f>
        <v>7</v>
      </c>
      <c r="I26" s="493"/>
      <c r="J26" s="493"/>
      <c r="K26" s="498" t="s">
        <v>49</v>
      </c>
      <c r="L26" s="498"/>
      <c r="M26" s="492">
        <f>B26*H26</f>
        <v>476</v>
      </c>
      <c r="N26" s="493"/>
      <c r="O26" s="493"/>
      <c r="P26" s="493"/>
      <c r="Q26" s="493"/>
      <c r="R26" s="493"/>
      <c r="S26" s="498" t="s">
        <v>49</v>
      </c>
      <c r="T26" s="501"/>
      <c r="U26" s="732">
        <v>2257</v>
      </c>
      <c r="V26" s="729"/>
      <c r="W26" s="729"/>
      <c r="X26" s="729"/>
      <c r="Y26" s="729"/>
      <c r="Z26" s="729"/>
      <c r="AA26" s="729"/>
      <c r="AB26" s="729"/>
      <c r="AC26" s="438" t="s">
        <v>21</v>
      </c>
      <c r="AD26" s="484">
        <f>ROUNDDOWN(M26*U26,0)</f>
        <v>1074332</v>
      </c>
      <c r="AE26" s="484"/>
      <c r="AF26" s="484"/>
      <c r="AG26" s="484"/>
      <c r="AH26" s="484"/>
      <c r="AI26" s="484"/>
      <c r="AJ26" s="484"/>
      <c r="AK26" s="438" t="s">
        <v>21</v>
      </c>
    </row>
    <row r="27" spans="2:37" ht="15" customHeight="1" x14ac:dyDescent="0.2">
      <c r="B27" s="485"/>
      <c r="C27" s="486"/>
      <c r="D27" s="486"/>
      <c r="E27" s="486"/>
      <c r="F27" s="486"/>
      <c r="G27" s="490"/>
      <c r="H27" s="494"/>
      <c r="I27" s="495"/>
      <c r="J27" s="495"/>
      <c r="K27" s="499"/>
      <c r="L27" s="499"/>
      <c r="M27" s="494"/>
      <c r="N27" s="495"/>
      <c r="O27" s="495"/>
      <c r="P27" s="495"/>
      <c r="Q27" s="495"/>
      <c r="R27" s="495"/>
      <c r="S27" s="499"/>
      <c r="T27" s="502"/>
      <c r="U27" s="733"/>
      <c r="V27" s="734"/>
      <c r="W27" s="734"/>
      <c r="X27" s="734"/>
      <c r="Y27" s="734"/>
      <c r="Z27" s="734"/>
      <c r="AA27" s="734"/>
      <c r="AB27" s="734"/>
      <c r="AC27" s="508"/>
      <c r="AD27" s="486"/>
      <c r="AE27" s="486"/>
      <c r="AF27" s="486"/>
      <c r="AG27" s="486"/>
      <c r="AH27" s="486"/>
      <c r="AI27" s="486"/>
      <c r="AJ27" s="486"/>
      <c r="AK27" s="508"/>
    </row>
    <row r="28" spans="2:37" ht="15" customHeight="1" x14ac:dyDescent="0.2">
      <c r="B28" s="487"/>
      <c r="C28" s="488"/>
      <c r="D28" s="488"/>
      <c r="E28" s="488"/>
      <c r="F28" s="488"/>
      <c r="G28" s="491"/>
      <c r="H28" s="496"/>
      <c r="I28" s="497"/>
      <c r="J28" s="497"/>
      <c r="K28" s="500"/>
      <c r="L28" s="500"/>
      <c r="M28" s="496"/>
      <c r="N28" s="497"/>
      <c r="O28" s="497"/>
      <c r="P28" s="497"/>
      <c r="Q28" s="497"/>
      <c r="R28" s="497"/>
      <c r="S28" s="500"/>
      <c r="T28" s="503"/>
      <c r="U28" s="735"/>
      <c r="V28" s="730"/>
      <c r="W28" s="730"/>
      <c r="X28" s="730"/>
      <c r="Y28" s="730"/>
      <c r="Z28" s="730"/>
      <c r="AA28" s="730"/>
      <c r="AB28" s="730"/>
      <c r="AC28" s="439"/>
      <c r="AD28" s="488"/>
      <c r="AE28" s="488"/>
      <c r="AF28" s="488"/>
      <c r="AG28" s="488"/>
      <c r="AH28" s="488"/>
      <c r="AI28" s="488"/>
      <c r="AJ28" s="488"/>
      <c r="AK28" s="439"/>
    </row>
    <row r="29" spans="2:37" ht="15" customHeight="1" x14ac:dyDescent="0.2">
      <c r="B29" s="160" t="s">
        <v>70</v>
      </c>
      <c r="C29" s="161"/>
      <c r="D29" s="162"/>
      <c r="E29" s="509"/>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1"/>
    </row>
    <row r="30" spans="2:37" ht="15" customHeight="1" x14ac:dyDescent="0.2">
      <c r="B30" s="171"/>
      <c r="C30" s="172"/>
      <c r="D30" s="173"/>
      <c r="E30" s="512"/>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4"/>
    </row>
    <row r="31" spans="2:37" s="7" customFormat="1" ht="15" customHeight="1" x14ac:dyDescent="0.2">
      <c r="B31" s="163"/>
      <c r="C31" s="164"/>
      <c r="D31" s="165"/>
      <c r="E31" s="515"/>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06" t="s">
        <v>2</v>
      </c>
      <c r="C34" s="407"/>
      <c r="D34" s="407"/>
      <c r="E34" s="407"/>
      <c r="F34" s="407"/>
      <c r="G34" s="407"/>
      <c r="H34" s="408"/>
      <c r="I34" s="412"/>
      <c r="J34" s="413"/>
      <c r="K34" s="413"/>
      <c r="L34" s="413"/>
      <c r="M34" s="413"/>
      <c r="N34" s="413"/>
      <c r="O34" s="413"/>
      <c r="P34" s="413"/>
      <c r="Q34" s="413"/>
      <c r="R34" s="414"/>
    </row>
    <row r="35" spans="2:37" ht="15" customHeight="1" x14ac:dyDescent="0.2">
      <c r="B35" s="409"/>
      <c r="C35" s="410"/>
      <c r="D35" s="410"/>
      <c r="E35" s="410"/>
      <c r="F35" s="410"/>
      <c r="G35" s="410"/>
      <c r="H35" s="411"/>
      <c r="I35" s="415"/>
      <c r="J35" s="416"/>
      <c r="K35" s="416"/>
      <c r="L35" s="416"/>
      <c r="M35" s="416"/>
      <c r="N35" s="416"/>
      <c r="O35" s="416"/>
      <c r="P35" s="416"/>
      <c r="Q35" s="416"/>
      <c r="R35" s="417"/>
      <c r="AK35" s="49"/>
    </row>
    <row r="36" spans="2:37" ht="15" customHeight="1" x14ac:dyDescent="0.2">
      <c r="B36" s="406" t="s">
        <v>1</v>
      </c>
      <c r="C36" s="407"/>
      <c r="D36" s="408"/>
      <c r="E36" s="412"/>
      <c r="F36" s="413"/>
      <c r="G36" s="413"/>
      <c r="H36" s="413"/>
      <c r="I36" s="413"/>
      <c r="J36" s="414"/>
      <c r="K36" s="406" t="s">
        <v>3</v>
      </c>
      <c r="L36" s="407"/>
      <c r="M36" s="407"/>
      <c r="N36" s="407"/>
      <c r="O36" s="408"/>
      <c r="P36" s="418"/>
      <c r="Q36" s="419"/>
      <c r="R36" s="419"/>
      <c r="S36" s="419"/>
      <c r="T36" s="419"/>
      <c r="U36" s="420"/>
      <c r="V36" s="406" t="s">
        <v>5</v>
      </c>
      <c r="W36" s="407"/>
      <c r="X36" s="407"/>
      <c r="Y36" s="407"/>
      <c r="Z36" s="408"/>
      <c r="AA36" s="424"/>
      <c r="AB36" s="425"/>
      <c r="AC36" s="425"/>
      <c r="AD36" s="425"/>
      <c r="AE36" s="425"/>
      <c r="AF36" s="425"/>
      <c r="AG36" s="425"/>
      <c r="AH36" s="425"/>
      <c r="AI36" s="425"/>
      <c r="AJ36" s="425"/>
      <c r="AK36" s="426"/>
    </row>
    <row r="37" spans="2:37" ht="15" customHeight="1" x14ac:dyDescent="0.2">
      <c r="B37" s="409"/>
      <c r="C37" s="410"/>
      <c r="D37" s="411"/>
      <c r="E37" s="415"/>
      <c r="F37" s="416"/>
      <c r="G37" s="416"/>
      <c r="H37" s="416"/>
      <c r="I37" s="416"/>
      <c r="J37" s="417"/>
      <c r="K37" s="409"/>
      <c r="L37" s="410"/>
      <c r="M37" s="410"/>
      <c r="N37" s="410"/>
      <c r="O37" s="411"/>
      <c r="P37" s="421"/>
      <c r="Q37" s="422"/>
      <c r="R37" s="422"/>
      <c r="S37" s="422"/>
      <c r="T37" s="422"/>
      <c r="U37" s="423"/>
      <c r="V37" s="409"/>
      <c r="W37" s="410"/>
      <c r="X37" s="410"/>
      <c r="Y37" s="410"/>
      <c r="Z37" s="411"/>
      <c r="AA37" s="427"/>
      <c r="AB37" s="428"/>
      <c r="AC37" s="428"/>
      <c r="AD37" s="428"/>
      <c r="AE37" s="428"/>
      <c r="AF37" s="428"/>
      <c r="AG37" s="428"/>
      <c r="AH37" s="428"/>
      <c r="AI37" s="428"/>
      <c r="AJ37" s="428"/>
      <c r="AK37" s="429"/>
    </row>
    <row r="38" spans="2:37" ht="15" customHeight="1" x14ac:dyDescent="0.2">
      <c r="B38" s="406" t="s">
        <v>4</v>
      </c>
      <c r="C38" s="407"/>
      <c r="D38" s="407"/>
      <c r="E38" s="407"/>
      <c r="F38" s="407"/>
      <c r="G38" s="407"/>
      <c r="H38" s="407"/>
      <c r="I38" s="408"/>
      <c r="J38" s="418" t="s">
        <v>40</v>
      </c>
      <c r="K38" s="419"/>
      <c r="L38" s="419"/>
      <c r="M38" s="419"/>
      <c r="N38" s="419"/>
      <c r="O38" s="419"/>
      <c r="P38" s="419"/>
      <c r="Q38" s="419"/>
      <c r="R38" s="419"/>
      <c r="S38" s="419"/>
      <c r="T38" s="419"/>
      <c r="U38" s="419"/>
      <c r="V38" s="419"/>
      <c r="W38" s="419"/>
      <c r="X38" s="419"/>
      <c r="Y38" s="419"/>
      <c r="Z38" s="419"/>
      <c r="AA38" s="419"/>
      <c r="AB38" s="430" t="s">
        <v>22</v>
      </c>
      <c r="AC38" s="430"/>
      <c r="AD38" s="432"/>
      <c r="AE38" s="432"/>
      <c r="AF38" s="432"/>
      <c r="AG38" s="434" t="s">
        <v>36</v>
      </c>
      <c r="AH38" s="434"/>
      <c r="AI38" s="434"/>
      <c r="AJ38" s="434"/>
      <c r="AK38" s="435"/>
    </row>
    <row r="39" spans="2:37" ht="15" customHeight="1" x14ac:dyDescent="0.2">
      <c r="B39" s="409"/>
      <c r="C39" s="410"/>
      <c r="D39" s="410"/>
      <c r="E39" s="410"/>
      <c r="F39" s="410"/>
      <c r="G39" s="410"/>
      <c r="H39" s="410"/>
      <c r="I39" s="411"/>
      <c r="J39" s="421"/>
      <c r="K39" s="422"/>
      <c r="L39" s="422"/>
      <c r="M39" s="422"/>
      <c r="N39" s="422"/>
      <c r="O39" s="422"/>
      <c r="P39" s="422"/>
      <c r="Q39" s="422"/>
      <c r="R39" s="422"/>
      <c r="S39" s="422"/>
      <c r="T39" s="422"/>
      <c r="U39" s="422"/>
      <c r="V39" s="422"/>
      <c r="W39" s="422"/>
      <c r="X39" s="422"/>
      <c r="Y39" s="422"/>
      <c r="Z39" s="422"/>
      <c r="AA39" s="422"/>
      <c r="AB39" s="431"/>
      <c r="AC39" s="431"/>
      <c r="AD39" s="433"/>
      <c r="AE39" s="433"/>
      <c r="AF39" s="433"/>
      <c r="AG39" s="436"/>
      <c r="AH39" s="436"/>
      <c r="AI39" s="436"/>
      <c r="AJ39" s="436"/>
      <c r="AK39" s="437"/>
    </row>
    <row r="40" spans="2:37" ht="15" customHeight="1" x14ac:dyDescent="0.2">
      <c r="B40" s="452" t="s">
        <v>51</v>
      </c>
      <c r="C40" s="453"/>
      <c r="D40" s="453"/>
      <c r="E40" s="453"/>
      <c r="F40" s="453"/>
      <c r="G40" s="453"/>
      <c r="H40" s="454"/>
      <c r="I40" s="430" t="s">
        <v>45</v>
      </c>
      <c r="J40" s="430"/>
      <c r="K40" s="430"/>
      <c r="L40" s="458"/>
      <c r="M40" s="458"/>
      <c r="N40" s="458"/>
      <c r="O40" s="458"/>
      <c r="P40" s="458"/>
      <c r="Q40" s="460" t="s">
        <v>21</v>
      </c>
      <c r="R40" s="462" t="s">
        <v>46</v>
      </c>
      <c r="S40" s="462"/>
      <c r="T40" s="462"/>
      <c r="U40" s="462"/>
      <c r="V40" s="458"/>
      <c r="W40" s="458"/>
      <c r="X40" s="458"/>
      <c r="Y40" s="458"/>
      <c r="Z40" s="458"/>
      <c r="AA40" s="460" t="s">
        <v>21</v>
      </c>
      <c r="AB40" s="430" t="s">
        <v>47</v>
      </c>
      <c r="AC40" s="430"/>
      <c r="AD40" s="430"/>
      <c r="AE40" s="430"/>
      <c r="AF40" s="458"/>
      <c r="AG40" s="458"/>
      <c r="AH40" s="458"/>
      <c r="AI40" s="458"/>
      <c r="AJ40" s="458"/>
      <c r="AK40" s="438" t="s">
        <v>39</v>
      </c>
    </row>
    <row r="41" spans="2:37" ht="15" customHeight="1" x14ac:dyDescent="0.2">
      <c r="B41" s="455"/>
      <c r="C41" s="456"/>
      <c r="D41" s="456"/>
      <c r="E41" s="456"/>
      <c r="F41" s="456"/>
      <c r="G41" s="456"/>
      <c r="H41" s="457"/>
      <c r="I41" s="431"/>
      <c r="J41" s="431"/>
      <c r="K41" s="431"/>
      <c r="L41" s="459"/>
      <c r="M41" s="459"/>
      <c r="N41" s="459"/>
      <c r="O41" s="459"/>
      <c r="P41" s="459"/>
      <c r="Q41" s="461"/>
      <c r="R41" s="463"/>
      <c r="S41" s="463"/>
      <c r="T41" s="463"/>
      <c r="U41" s="463"/>
      <c r="V41" s="459"/>
      <c r="W41" s="459"/>
      <c r="X41" s="459"/>
      <c r="Y41" s="459"/>
      <c r="Z41" s="459"/>
      <c r="AA41" s="461"/>
      <c r="AB41" s="431"/>
      <c r="AC41" s="431"/>
      <c r="AD41" s="431"/>
      <c r="AE41" s="431"/>
      <c r="AF41" s="459"/>
      <c r="AG41" s="459"/>
      <c r="AH41" s="459"/>
      <c r="AI41" s="459"/>
      <c r="AJ41" s="459"/>
      <c r="AK41" s="439"/>
    </row>
    <row r="42" spans="2:37" ht="15" customHeight="1" x14ac:dyDescent="0.2">
      <c r="B42" s="440" t="s">
        <v>28</v>
      </c>
      <c r="C42" s="441"/>
      <c r="D42" s="441"/>
      <c r="E42" s="441"/>
      <c r="F42" s="441"/>
      <c r="G42" s="441"/>
      <c r="H42" s="442"/>
      <c r="I42" s="446" t="s">
        <v>111</v>
      </c>
      <c r="J42" s="447"/>
      <c r="K42" s="447"/>
      <c r="L42" s="447"/>
      <c r="M42" s="447"/>
      <c r="N42" s="447"/>
      <c r="O42" s="447"/>
      <c r="P42" s="447"/>
      <c r="Q42" s="447"/>
      <c r="R42" s="447"/>
      <c r="S42" s="447"/>
      <c r="T42" s="447"/>
      <c r="U42" s="447"/>
      <c r="V42" s="447"/>
      <c r="W42" s="447"/>
      <c r="X42" s="447"/>
      <c r="Y42" s="447"/>
      <c r="Z42" s="447"/>
      <c r="AA42" s="447"/>
      <c r="AB42" s="430" t="s">
        <v>77</v>
      </c>
      <c r="AC42" s="430"/>
      <c r="AD42" s="430"/>
      <c r="AE42" s="430"/>
      <c r="AF42" s="430"/>
      <c r="AG42" s="450"/>
      <c r="AH42" s="450"/>
      <c r="AI42" s="450"/>
      <c r="AJ42" s="434" t="s">
        <v>23</v>
      </c>
      <c r="AK42" s="435"/>
    </row>
    <row r="43" spans="2:37" ht="15" customHeight="1" x14ac:dyDescent="0.2">
      <c r="B43" s="443"/>
      <c r="C43" s="444"/>
      <c r="D43" s="444"/>
      <c r="E43" s="444"/>
      <c r="F43" s="444"/>
      <c r="G43" s="444"/>
      <c r="H43" s="445"/>
      <c r="I43" s="448"/>
      <c r="J43" s="449"/>
      <c r="K43" s="449"/>
      <c r="L43" s="449"/>
      <c r="M43" s="449"/>
      <c r="N43" s="449"/>
      <c r="O43" s="449"/>
      <c r="P43" s="449"/>
      <c r="Q43" s="449"/>
      <c r="R43" s="449"/>
      <c r="S43" s="449"/>
      <c r="T43" s="449"/>
      <c r="U43" s="449"/>
      <c r="V43" s="449"/>
      <c r="W43" s="449"/>
      <c r="X43" s="449"/>
      <c r="Y43" s="449"/>
      <c r="Z43" s="449"/>
      <c r="AA43" s="449"/>
      <c r="AB43" s="431"/>
      <c r="AC43" s="431"/>
      <c r="AD43" s="431"/>
      <c r="AE43" s="431"/>
      <c r="AF43" s="431"/>
      <c r="AG43" s="451"/>
      <c r="AH43" s="451"/>
      <c r="AI43" s="451"/>
      <c r="AJ43" s="436"/>
      <c r="AK43" s="437"/>
    </row>
    <row r="44" spans="2:37" ht="15" customHeight="1" x14ac:dyDescent="0.2">
      <c r="B44" s="440" t="s">
        <v>19</v>
      </c>
      <c r="C44" s="441"/>
      <c r="D44" s="441"/>
      <c r="E44" s="441"/>
      <c r="F44" s="441"/>
      <c r="G44" s="441"/>
      <c r="H44" s="441"/>
      <c r="I44" s="446" t="s">
        <v>111</v>
      </c>
      <c r="J44" s="447"/>
      <c r="K44" s="447"/>
      <c r="L44" s="447"/>
      <c r="M44" s="447"/>
      <c r="N44" s="447"/>
      <c r="O44" s="447"/>
      <c r="P44" s="447"/>
      <c r="Q44" s="447"/>
      <c r="R44" s="447"/>
      <c r="S44" s="447"/>
      <c r="T44" s="447"/>
      <c r="U44" s="447"/>
      <c r="V44" s="447"/>
      <c r="W44" s="447"/>
      <c r="X44" s="447"/>
      <c r="Y44" s="447"/>
      <c r="Z44" s="447"/>
      <c r="AA44" s="447"/>
      <c r="AB44" s="430" t="s">
        <v>77</v>
      </c>
      <c r="AC44" s="430"/>
      <c r="AD44" s="430"/>
      <c r="AE44" s="430"/>
      <c r="AF44" s="430"/>
      <c r="AG44" s="450"/>
      <c r="AH44" s="450"/>
      <c r="AI44" s="450"/>
      <c r="AJ44" s="434" t="s">
        <v>23</v>
      </c>
      <c r="AK44" s="435"/>
    </row>
    <row r="45" spans="2:37" ht="15" customHeight="1" x14ac:dyDescent="0.2">
      <c r="B45" s="443"/>
      <c r="C45" s="444"/>
      <c r="D45" s="444"/>
      <c r="E45" s="444"/>
      <c r="F45" s="444"/>
      <c r="G45" s="444"/>
      <c r="H45" s="444"/>
      <c r="I45" s="448"/>
      <c r="J45" s="449"/>
      <c r="K45" s="449"/>
      <c r="L45" s="449"/>
      <c r="M45" s="449"/>
      <c r="N45" s="449"/>
      <c r="O45" s="449"/>
      <c r="P45" s="449"/>
      <c r="Q45" s="449"/>
      <c r="R45" s="449"/>
      <c r="S45" s="449"/>
      <c r="T45" s="449"/>
      <c r="U45" s="449"/>
      <c r="V45" s="449"/>
      <c r="W45" s="449"/>
      <c r="X45" s="449"/>
      <c r="Y45" s="449"/>
      <c r="Z45" s="449"/>
      <c r="AA45" s="449"/>
      <c r="AB45" s="431"/>
      <c r="AC45" s="431"/>
      <c r="AD45" s="431"/>
      <c r="AE45" s="431"/>
      <c r="AF45" s="431"/>
      <c r="AG45" s="451"/>
      <c r="AH45" s="451"/>
      <c r="AI45" s="451"/>
      <c r="AJ45" s="436"/>
      <c r="AK45" s="437"/>
    </row>
    <row r="46" spans="2:37" ht="15" customHeight="1" x14ac:dyDescent="0.2">
      <c r="B46" s="440" t="s">
        <v>26</v>
      </c>
      <c r="C46" s="441"/>
      <c r="D46" s="441"/>
      <c r="E46" s="441"/>
      <c r="F46" s="441"/>
      <c r="G46" s="441"/>
      <c r="H46" s="441"/>
      <c r="I46" s="446" t="s">
        <v>111</v>
      </c>
      <c r="J46" s="447"/>
      <c r="K46" s="447"/>
      <c r="L46" s="447"/>
      <c r="M46" s="447"/>
      <c r="N46" s="447"/>
      <c r="O46" s="447"/>
      <c r="P46" s="447"/>
      <c r="Q46" s="447"/>
      <c r="R46" s="447"/>
      <c r="S46" s="447"/>
      <c r="T46" s="447"/>
      <c r="U46" s="447"/>
      <c r="V46" s="447"/>
      <c r="W46" s="447"/>
      <c r="X46" s="447"/>
      <c r="Y46" s="447"/>
      <c r="Z46" s="447"/>
      <c r="AA46" s="447"/>
      <c r="AB46" s="430" t="s">
        <v>77</v>
      </c>
      <c r="AC46" s="430"/>
      <c r="AD46" s="430"/>
      <c r="AE46" s="430"/>
      <c r="AF46" s="430"/>
      <c r="AG46" s="450"/>
      <c r="AH46" s="450"/>
      <c r="AI46" s="450"/>
      <c r="AJ46" s="434" t="s">
        <v>23</v>
      </c>
      <c r="AK46" s="435"/>
    </row>
    <row r="47" spans="2:37" ht="15" customHeight="1" x14ac:dyDescent="0.2">
      <c r="B47" s="464"/>
      <c r="C47" s="465"/>
      <c r="D47" s="465"/>
      <c r="E47" s="465"/>
      <c r="F47" s="465"/>
      <c r="G47" s="465"/>
      <c r="H47" s="465"/>
      <c r="I47" s="448"/>
      <c r="J47" s="449"/>
      <c r="K47" s="449"/>
      <c r="L47" s="449"/>
      <c r="M47" s="449"/>
      <c r="N47" s="449"/>
      <c r="O47" s="449"/>
      <c r="P47" s="449"/>
      <c r="Q47" s="449"/>
      <c r="R47" s="449"/>
      <c r="S47" s="449"/>
      <c r="T47" s="449"/>
      <c r="U47" s="449"/>
      <c r="V47" s="449"/>
      <c r="W47" s="449"/>
      <c r="X47" s="449"/>
      <c r="Y47" s="449"/>
      <c r="Z47" s="449"/>
      <c r="AA47" s="449"/>
      <c r="AB47" s="466"/>
      <c r="AC47" s="466"/>
      <c r="AD47" s="466"/>
      <c r="AE47" s="466"/>
      <c r="AF47" s="466"/>
      <c r="AG47" s="467"/>
      <c r="AH47" s="467"/>
      <c r="AI47" s="467"/>
      <c r="AJ47" s="468"/>
      <c r="AK47" s="469"/>
    </row>
    <row r="48" spans="2:37" ht="15" customHeight="1" x14ac:dyDescent="0.2">
      <c r="B48" s="518" t="s">
        <v>37</v>
      </c>
      <c r="C48" s="518"/>
      <c r="D48" s="518"/>
      <c r="E48" s="518"/>
      <c r="F48" s="518"/>
      <c r="G48" s="518"/>
      <c r="H48" s="452" t="s">
        <v>24</v>
      </c>
      <c r="I48" s="453"/>
      <c r="J48" s="453"/>
      <c r="K48" s="453"/>
      <c r="L48" s="454"/>
      <c r="M48" s="453" t="s">
        <v>101</v>
      </c>
      <c r="N48" s="453"/>
      <c r="O48" s="453"/>
      <c r="P48" s="453"/>
      <c r="Q48" s="453"/>
      <c r="R48" s="453"/>
      <c r="S48" s="453"/>
      <c r="T48" s="454"/>
      <c r="U48" s="473" t="s">
        <v>103</v>
      </c>
      <c r="V48" s="474"/>
      <c r="W48" s="474"/>
      <c r="X48" s="474"/>
      <c r="Y48" s="474"/>
      <c r="Z48" s="474"/>
      <c r="AA48" s="474"/>
      <c r="AB48" s="474"/>
      <c r="AC48" s="475"/>
      <c r="AD48" s="452" t="s">
        <v>20</v>
      </c>
      <c r="AE48" s="453"/>
      <c r="AF48" s="453"/>
      <c r="AG48" s="453"/>
      <c r="AH48" s="453"/>
      <c r="AI48" s="453"/>
      <c r="AJ48" s="453"/>
      <c r="AK48" s="454"/>
    </row>
    <row r="49" spans="2:37" ht="15" customHeight="1" x14ac:dyDescent="0.2">
      <c r="B49" s="519"/>
      <c r="C49" s="519"/>
      <c r="D49" s="519"/>
      <c r="E49" s="519"/>
      <c r="F49" s="519"/>
      <c r="G49" s="519"/>
      <c r="H49" s="470"/>
      <c r="I49" s="471"/>
      <c r="J49" s="471"/>
      <c r="K49" s="471"/>
      <c r="L49" s="472"/>
      <c r="M49" s="471"/>
      <c r="N49" s="471"/>
      <c r="O49" s="471"/>
      <c r="P49" s="471"/>
      <c r="Q49" s="471"/>
      <c r="R49" s="471"/>
      <c r="S49" s="471"/>
      <c r="T49" s="472"/>
      <c r="U49" s="476" t="s">
        <v>48</v>
      </c>
      <c r="V49" s="477"/>
      <c r="W49" s="477"/>
      <c r="X49" s="477"/>
      <c r="Y49" s="477"/>
      <c r="Z49" s="477"/>
      <c r="AA49" s="477"/>
      <c r="AB49" s="477"/>
      <c r="AC49" s="477"/>
      <c r="AD49" s="470"/>
      <c r="AE49" s="471"/>
      <c r="AF49" s="471"/>
      <c r="AG49" s="471"/>
      <c r="AH49" s="471"/>
      <c r="AI49" s="471"/>
      <c r="AJ49" s="471"/>
      <c r="AK49" s="472"/>
    </row>
    <row r="50" spans="2:37" ht="15" customHeight="1" x14ac:dyDescent="0.2">
      <c r="B50" s="479" t="s">
        <v>31</v>
      </c>
      <c r="C50" s="479"/>
      <c r="D50" s="479"/>
      <c r="E50" s="479"/>
      <c r="F50" s="479"/>
      <c r="G50" s="479"/>
      <c r="H50" s="480" t="s">
        <v>32</v>
      </c>
      <c r="I50" s="481"/>
      <c r="J50" s="481"/>
      <c r="K50" s="481"/>
      <c r="L50" s="482"/>
      <c r="M50" s="481" t="s">
        <v>33</v>
      </c>
      <c r="N50" s="481"/>
      <c r="O50" s="481"/>
      <c r="P50" s="481"/>
      <c r="Q50" s="481"/>
      <c r="R50" s="481"/>
      <c r="S50" s="481"/>
      <c r="T50" s="482"/>
      <c r="U50" s="480" t="s">
        <v>34</v>
      </c>
      <c r="V50" s="481"/>
      <c r="W50" s="481"/>
      <c r="X50" s="481"/>
      <c r="Y50" s="481"/>
      <c r="Z50" s="481"/>
      <c r="AA50" s="481"/>
      <c r="AB50" s="481"/>
      <c r="AC50" s="481"/>
      <c r="AD50" s="480" t="s">
        <v>35</v>
      </c>
      <c r="AE50" s="481"/>
      <c r="AF50" s="481"/>
      <c r="AG50" s="481"/>
      <c r="AH50" s="481"/>
      <c r="AI50" s="481"/>
      <c r="AJ50" s="481"/>
      <c r="AK50" s="482"/>
    </row>
    <row r="51" spans="2:37" ht="15" customHeight="1" x14ac:dyDescent="0.2">
      <c r="B51" s="483">
        <f>AG46</f>
        <v>0</v>
      </c>
      <c r="C51" s="484"/>
      <c r="D51" s="484"/>
      <c r="E51" s="484"/>
      <c r="F51" s="484"/>
      <c r="G51" s="489" t="s">
        <v>38</v>
      </c>
      <c r="H51" s="492">
        <f>AD38</f>
        <v>0</v>
      </c>
      <c r="I51" s="493"/>
      <c r="J51" s="493"/>
      <c r="K51" s="498" t="s">
        <v>49</v>
      </c>
      <c r="L51" s="501"/>
      <c r="M51" s="492">
        <f>B51*H51</f>
        <v>0</v>
      </c>
      <c r="N51" s="493"/>
      <c r="O51" s="493"/>
      <c r="P51" s="493"/>
      <c r="Q51" s="493"/>
      <c r="R51" s="493"/>
      <c r="S51" s="498" t="s">
        <v>49</v>
      </c>
      <c r="T51" s="501"/>
      <c r="U51" s="504"/>
      <c r="V51" s="458"/>
      <c r="W51" s="458"/>
      <c r="X51" s="458"/>
      <c r="Y51" s="458"/>
      <c r="Z51" s="458"/>
      <c r="AA51" s="458"/>
      <c r="AB51" s="458"/>
      <c r="AC51" s="524" t="s">
        <v>21</v>
      </c>
      <c r="AD51" s="483">
        <f>ROUNDDOWN(M51*U51,0)</f>
        <v>0</v>
      </c>
      <c r="AE51" s="484"/>
      <c r="AF51" s="484"/>
      <c r="AG51" s="484"/>
      <c r="AH51" s="484"/>
      <c r="AI51" s="484"/>
      <c r="AJ51" s="484"/>
      <c r="AK51" s="438" t="s">
        <v>21</v>
      </c>
    </row>
    <row r="52" spans="2:37" ht="15" customHeight="1" x14ac:dyDescent="0.2">
      <c r="B52" s="485"/>
      <c r="C52" s="486"/>
      <c r="D52" s="486"/>
      <c r="E52" s="486"/>
      <c r="F52" s="486"/>
      <c r="G52" s="490"/>
      <c r="H52" s="494"/>
      <c r="I52" s="495"/>
      <c r="J52" s="495"/>
      <c r="K52" s="499"/>
      <c r="L52" s="502"/>
      <c r="M52" s="494"/>
      <c r="N52" s="495"/>
      <c r="O52" s="495"/>
      <c r="P52" s="495"/>
      <c r="Q52" s="495"/>
      <c r="R52" s="495"/>
      <c r="S52" s="499"/>
      <c r="T52" s="502"/>
      <c r="U52" s="505"/>
      <c r="V52" s="506"/>
      <c r="W52" s="506"/>
      <c r="X52" s="506"/>
      <c r="Y52" s="506"/>
      <c r="Z52" s="506"/>
      <c r="AA52" s="506"/>
      <c r="AB52" s="506"/>
      <c r="AC52" s="525"/>
      <c r="AD52" s="485"/>
      <c r="AE52" s="486"/>
      <c r="AF52" s="486"/>
      <c r="AG52" s="486"/>
      <c r="AH52" s="486"/>
      <c r="AI52" s="486"/>
      <c r="AJ52" s="486"/>
      <c r="AK52" s="508"/>
    </row>
    <row r="53" spans="2:37" ht="15" customHeight="1" x14ac:dyDescent="0.2">
      <c r="B53" s="487"/>
      <c r="C53" s="488"/>
      <c r="D53" s="488"/>
      <c r="E53" s="488"/>
      <c r="F53" s="488"/>
      <c r="G53" s="491"/>
      <c r="H53" s="496"/>
      <c r="I53" s="497"/>
      <c r="J53" s="497"/>
      <c r="K53" s="500"/>
      <c r="L53" s="503"/>
      <c r="M53" s="496"/>
      <c r="N53" s="497"/>
      <c r="O53" s="497"/>
      <c r="P53" s="497"/>
      <c r="Q53" s="497"/>
      <c r="R53" s="497"/>
      <c r="S53" s="500"/>
      <c r="T53" s="503"/>
      <c r="U53" s="507"/>
      <c r="V53" s="459"/>
      <c r="W53" s="459"/>
      <c r="X53" s="459"/>
      <c r="Y53" s="459"/>
      <c r="Z53" s="459"/>
      <c r="AA53" s="459"/>
      <c r="AB53" s="459"/>
      <c r="AC53" s="526"/>
      <c r="AD53" s="487"/>
      <c r="AE53" s="488"/>
      <c r="AF53" s="488"/>
      <c r="AG53" s="488"/>
      <c r="AH53" s="488"/>
      <c r="AI53" s="488"/>
      <c r="AJ53" s="488"/>
      <c r="AK53" s="439"/>
    </row>
    <row r="54" spans="2:37" ht="15" customHeight="1" x14ac:dyDescent="0.2">
      <c r="B54" s="160" t="s">
        <v>70</v>
      </c>
      <c r="C54" s="161"/>
      <c r="D54" s="162"/>
      <c r="E54" s="509"/>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1"/>
    </row>
    <row r="55" spans="2:37" ht="15" customHeight="1" x14ac:dyDescent="0.2">
      <c r="B55" s="171"/>
      <c r="C55" s="172"/>
      <c r="D55" s="173"/>
      <c r="E55" s="512"/>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4"/>
    </row>
    <row r="56" spans="2:37" s="7" customFormat="1" ht="15" customHeight="1" x14ac:dyDescent="0.2">
      <c r="B56" s="163"/>
      <c r="C56" s="164"/>
      <c r="D56" s="165"/>
      <c r="E56" s="515"/>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7"/>
    </row>
    <row r="57" spans="2:37" ht="15" customHeight="1" x14ac:dyDescent="0.2">
      <c r="B57" s="15"/>
      <c r="C57" s="15"/>
      <c r="D57" s="15"/>
      <c r="E57" s="15"/>
      <c r="F57" s="15"/>
      <c r="G57" s="15"/>
      <c r="J57" s="17"/>
      <c r="K57" s="17"/>
      <c r="L57" s="17"/>
      <c r="M57" s="520" t="s">
        <v>41</v>
      </c>
      <c r="N57" s="520"/>
      <c r="O57" s="520"/>
      <c r="P57" s="520"/>
      <c r="Q57" s="520"/>
      <c r="R57" s="521">
        <f>M26+M51</f>
        <v>476</v>
      </c>
      <c r="S57" s="521"/>
      <c r="T57" s="521"/>
      <c r="U57" s="15"/>
      <c r="V57" s="14"/>
      <c r="W57" s="14"/>
      <c r="X57" s="14"/>
      <c r="Y57" s="14"/>
      <c r="Z57" s="14"/>
      <c r="AA57" s="14"/>
      <c r="AB57" s="14"/>
      <c r="AC57" s="522" t="s">
        <v>42</v>
      </c>
      <c r="AD57" s="522"/>
      <c r="AE57" s="522"/>
      <c r="AF57" s="522"/>
      <c r="AG57" s="522"/>
      <c r="AH57" s="523">
        <f>AD26+AD51</f>
        <v>1074332</v>
      </c>
      <c r="AI57" s="523"/>
      <c r="AJ57" s="523"/>
      <c r="AK57" s="523"/>
    </row>
    <row r="58" spans="2:37" ht="15" customHeight="1" x14ac:dyDescent="0.2">
      <c r="B58" s="16" t="s">
        <v>102</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M57:Q57"/>
    <mergeCell ref="R57:T57"/>
    <mergeCell ref="AC57:AG57"/>
    <mergeCell ref="AH57:AK57"/>
    <mergeCell ref="S51:T53"/>
    <mergeCell ref="U51:AB53"/>
    <mergeCell ref="AC51:AC53"/>
    <mergeCell ref="AD51:AJ53"/>
    <mergeCell ref="AK51:AK53"/>
    <mergeCell ref="B54:D56"/>
    <mergeCell ref="E54:AK56"/>
    <mergeCell ref="B50:G50"/>
    <mergeCell ref="H50:L50"/>
    <mergeCell ref="M50:T50"/>
    <mergeCell ref="U50:AC50"/>
    <mergeCell ref="AD50:AK50"/>
    <mergeCell ref="B51:F53"/>
    <mergeCell ref="G51:G53"/>
    <mergeCell ref="H51:J53"/>
    <mergeCell ref="K51:L53"/>
    <mergeCell ref="M51:R53"/>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s>
  <phoneticPr fontId="1"/>
  <conditionalFormatting sqref="M26:M27">
    <cfRule type="expression" dxfId="18" priority="3">
      <formula>$M$26&gt;784</formula>
    </cfRule>
  </conditionalFormatting>
  <conditionalFormatting sqref="Q29:S29 Q32:S32">
    <cfRule type="expression" dxfId="17" priority="2">
      <formula>$Q$29&gt;784</formula>
    </cfRule>
  </conditionalFormatting>
  <conditionalFormatting sqref="Q54:S54">
    <cfRule type="expression" dxfId="16" priority="1">
      <formula>$Q$29&gt;784</formula>
    </cfRule>
  </conditionalFormatting>
  <conditionalFormatting sqref="R57">
    <cfRule type="expression" dxfId="15" priority="6">
      <formula>$R$57&gt;784</formula>
    </cfRule>
  </conditionalFormatting>
  <conditionalFormatting sqref="U26:AB28">
    <cfRule type="expression" dxfId="14" priority="5">
      <formula>$U$26&gt;3200</formula>
    </cfRule>
  </conditionalFormatting>
  <conditionalFormatting sqref="U51:AB53">
    <cfRule type="expression" dxfId="13" priority="4">
      <formula>$U$51&gt;3200</formula>
    </cfRule>
  </conditionalFormatting>
  <printOptions horizontalCentered="1"/>
  <pageMargins left="0.59055118110236227" right="0.39370078740157483" top="0.39370078740157483" bottom="0.19685039370078741" header="0.19685039370078741" footer="0.19685039370078741"/>
  <pageSetup paperSize="9" scale="74"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B2:AQ58"/>
  <sheetViews>
    <sheetView showGridLines="0" view="pageBreakPreview" topLeftCell="A4" zoomScaleNormal="100" zoomScaleSheetLayoutView="100" workbookViewId="0">
      <selection activeCell="AO18" sqref="AO18"/>
    </sheetView>
  </sheetViews>
  <sheetFormatPr defaultColWidth="2.453125" defaultRowHeight="15" customHeight="1" x14ac:dyDescent="0.2"/>
  <cols>
    <col min="1" max="1" width="2.453125" style="8"/>
    <col min="2" max="2" width="2.453125" style="8" customWidth="1"/>
    <col min="3" max="16384" width="2.453125" style="8"/>
  </cols>
  <sheetData>
    <row r="2" spans="2:43" s="7" customFormat="1" ht="15" customHeight="1" x14ac:dyDescent="0.2">
      <c r="B2" s="714" t="s">
        <v>169</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376" t="s">
        <v>147</v>
      </c>
      <c r="AH2" s="404"/>
      <c r="AI2" s="404"/>
      <c r="AJ2" s="404"/>
      <c r="AK2" s="377"/>
    </row>
    <row r="3" spans="2:43" s="7" customFormat="1" ht="15" customHeight="1" x14ac:dyDescent="0.2">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285"/>
      <c r="AH3" s="286"/>
      <c r="AI3" s="286"/>
      <c r="AJ3" s="286"/>
      <c r="AK3" s="287"/>
    </row>
    <row r="4" spans="2:43" s="7" customFormat="1" ht="15" customHeight="1" x14ac:dyDescent="0.2">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405"/>
      <c r="AH4" s="405"/>
      <c r="AI4" s="405"/>
      <c r="AJ4" s="405"/>
      <c r="AK4" s="405"/>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96</v>
      </c>
      <c r="C6" s="36"/>
      <c r="D6" s="36" t="s">
        <v>97</v>
      </c>
      <c r="E6" s="36"/>
      <c r="F6" s="36"/>
      <c r="G6" s="36"/>
      <c r="H6" s="36"/>
      <c r="I6" s="36"/>
      <c r="J6" s="36"/>
      <c r="K6" s="36"/>
      <c r="L6" s="36" t="s">
        <v>98</v>
      </c>
      <c r="M6" s="36"/>
      <c r="N6" s="36"/>
      <c r="O6" s="36"/>
      <c r="P6" s="36"/>
      <c r="Q6" s="36"/>
      <c r="R6" s="36"/>
      <c r="S6" s="36" t="s">
        <v>99</v>
      </c>
      <c r="T6" s="36"/>
      <c r="U6" s="36"/>
      <c r="V6" s="36"/>
      <c r="W6" s="36"/>
      <c r="X6" s="36"/>
      <c r="Y6" s="36" t="s">
        <v>100</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06" t="s">
        <v>2</v>
      </c>
      <c r="C9" s="407"/>
      <c r="D9" s="407"/>
      <c r="E9" s="407"/>
      <c r="F9" s="407"/>
      <c r="G9" s="407"/>
      <c r="H9" s="408"/>
      <c r="I9" s="715" t="s">
        <v>92</v>
      </c>
      <c r="J9" s="413"/>
      <c r="K9" s="413"/>
      <c r="L9" s="413"/>
      <c r="M9" s="413"/>
      <c r="N9" s="413"/>
      <c r="O9" s="413"/>
      <c r="P9" s="413"/>
      <c r="Q9" s="413"/>
      <c r="R9" s="414"/>
      <c r="AQ9" s="15"/>
    </row>
    <row r="10" spans="2:43" ht="15" customHeight="1" x14ac:dyDescent="0.2">
      <c r="B10" s="409"/>
      <c r="C10" s="410"/>
      <c r="D10" s="410"/>
      <c r="E10" s="410"/>
      <c r="F10" s="410"/>
      <c r="G10" s="410"/>
      <c r="H10" s="411"/>
      <c r="I10" s="415"/>
      <c r="J10" s="416"/>
      <c r="K10" s="416"/>
      <c r="L10" s="416"/>
      <c r="M10" s="416"/>
      <c r="N10" s="416"/>
      <c r="O10" s="416"/>
      <c r="P10" s="416"/>
      <c r="Q10" s="416"/>
      <c r="R10" s="417"/>
      <c r="AK10" s="49"/>
    </row>
    <row r="11" spans="2:43" ht="15" customHeight="1" x14ac:dyDescent="0.2">
      <c r="B11" s="406" t="s">
        <v>1</v>
      </c>
      <c r="C11" s="407"/>
      <c r="D11" s="408"/>
      <c r="E11" s="715" t="s">
        <v>141</v>
      </c>
      <c r="F11" s="716"/>
      <c r="G11" s="716"/>
      <c r="H11" s="716"/>
      <c r="I11" s="716"/>
      <c r="J11" s="717"/>
      <c r="K11" s="406" t="s">
        <v>3</v>
      </c>
      <c r="L11" s="407"/>
      <c r="M11" s="407"/>
      <c r="N11" s="407"/>
      <c r="O11" s="408"/>
      <c r="P11" s="708" t="s">
        <v>17</v>
      </c>
      <c r="Q11" s="709"/>
      <c r="R11" s="709"/>
      <c r="S11" s="709"/>
      <c r="T11" s="709"/>
      <c r="U11" s="721"/>
      <c r="V11" s="406" t="s">
        <v>5</v>
      </c>
      <c r="W11" s="407"/>
      <c r="X11" s="407"/>
      <c r="Y11" s="407"/>
      <c r="Z11" s="408"/>
      <c r="AA11" s="702" t="s">
        <v>18</v>
      </c>
      <c r="AB11" s="703"/>
      <c r="AC11" s="703"/>
      <c r="AD11" s="703"/>
      <c r="AE11" s="703"/>
      <c r="AF11" s="703"/>
      <c r="AG11" s="703"/>
      <c r="AH11" s="703"/>
      <c r="AI11" s="703"/>
      <c r="AJ11" s="703"/>
      <c r="AK11" s="704"/>
    </row>
    <row r="12" spans="2:43" ht="15" customHeight="1" x14ac:dyDescent="0.2">
      <c r="B12" s="409"/>
      <c r="C12" s="410"/>
      <c r="D12" s="411"/>
      <c r="E12" s="718"/>
      <c r="F12" s="719"/>
      <c r="G12" s="719"/>
      <c r="H12" s="719"/>
      <c r="I12" s="719"/>
      <c r="J12" s="720"/>
      <c r="K12" s="409"/>
      <c r="L12" s="410"/>
      <c r="M12" s="410"/>
      <c r="N12" s="410"/>
      <c r="O12" s="411"/>
      <c r="P12" s="710"/>
      <c r="Q12" s="711"/>
      <c r="R12" s="711"/>
      <c r="S12" s="711"/>
      <c r="T12" s="711"/>
      <c r="U12" s="722"/>
      <c r="V12" s="409"/>
      <c r="W12" s="410"/>
      <c r="X12" s="410"/>
      <c r="Y12" s="410"/>
      <c r="Z12" s="411"/>
      <c r="AA12" s="705"/>
      <c r="AB12" s="706"/>
      <c r="AC12" s="706"/>
      <c r="AD12" s="706"/>
      <c r="AE12" s="706"/>
      <c r="AF12" s="706"/>
      <c r="AG12" s="706"/>
      <c r="AH12" s="706"/>
      <c r="AI12" s="706"/>
      <c r="AJ12" s="706"/>
      <c r="AK12" s="707"/>
    </row>
    <row r="13" spans="2:43" ht="15" customHeight="1" x14ac:dyDescent="0.2">
      <c r="B13" s="406" t="s">
        <v>4</v>
      </c>
      <c r="C13" s="407"/>
      <c r="D13" s="407"/>
      <c r="E13" s="407"/>
      <c r="F13" s="407"/>
      <c r="G13" s="407"/>
      <c r="H13" s="407"/>
      <c r="I13" s="408"/>
      <c r="J13" s="708" t="s">
        <v>142</v>
      </c>
      <c r="K13" s="709"/>
      <c r="L13" s="709"/>
      <c r="M13" s="709"/>
      <c r="N13" s="709"/>
      <c r="O13" s="709"/>
      <c r="P13" s="709"/>
      <c r="Q13" s="709"/>
      <c r="R13" s="709"/>
      <c r="S13" s="709"/>
      <c r="T13" s="709"/>
      <c r="U13" s="709"/>
      <c r="V13" s="709"/>
      <c r="W13" s="709"/>
      <c r="X13" s="709"/>
      <c r="Y13" s="709"/>
      <c r="Z13" s="709"/>
      <c r="AA13" s="709"/>
      <c r="AB13" s="430" t="s">
        <v>22</v>
      </c>
      <c r="AC13" s="430"/>
      <c r="AD13" s="712">
        <v>7</v>
      </c>
      <c r="AE13" s="712"/>
      <c r="AF13" s="712"/>
      <c r="AG13" s="434" t="s">
        <v>36</v>
      </c>
      <c r="AH13" s="434"/>
      <c r="AI13" s="434"/>
      <c r="AJ13" s="434"/>
      <c r="AK13" s="435"/>
    </row>
    <row r="14" spans="2:43" ht="15" customHeight="1" x14ac:dyDescent="0.2">
      <c r="B14" s="409"/>
      <c r="C14" s="410"/>
      <c r="D14" s="410"/>
      <c r="E14" s="410"/>
      <c r="F14" s="410"/>
      <c r="G14" s="410"/>
      <c r="H14" s="410"/>
      <c r="I14" s="411"/>
      <c r="J14" s="710"/>
      <c r="K14" s="711"/>
      <c r="L14" s="711"/>
      <c r="M14" s="711"/>
      <c r="N14" s="711"/>
      <c r="O14" s="711"/>
      <c r="P14" s="711"/>
      <c r="Q14" s="711"/>
      <c r="R14" s="711"/>
      <c r="S14" s="711"/>
      <c r="T14" s="711"/>
      <c r="U14" s="711"/>
      <c r="V14" s="711"/>
      <c r="W14" s="711"/>
      <c r="X14" s="711"/>
      <c r="Y14" s="711"/>
      <c r="Z14" s="711"/>
      <c r="AA14" s="711"/>
      <c r="AB14" s="431"/>
      <c r="AC14" s="431"/>
      <c r="AD14" s="713"/>
      <c r="AE14" s="713"/>
      <c r="AF14" s="713"/>
      <c r="AG14" s="436"/>
      <c r="AH14" s="436"/>
      <c r="AI14" s="436"/>
      <c r="AJ14" s="436"/>
      <c r="AK14" s="437"/>
    </row>
    <row r="15" spans="2:43" ht="15" customHeight="1" x14ac:dyDescent="0.2">
      <c r="B15" s="452" t="s">
        <v>51</v>
      </c>
      <c r="C15" s="453"/>
      <c r="D15" s="453"/>
      <c r="E15" s="453"/>
      <c r="F15" s="453"/>
      <c r="G15" s="453"/>
      <c r="H15" s="454"/>
      <c r="I15" s="430" t="s">
        <v>45</v>
      </c>
      <c r="J15" s="430"/>
      <c r="K15" s="430"/>
      <c r="L15" s="729">
        <v>250000</v>
      </c>
      <c r="M15" s="729"/>
      <c r="N15" s="729"/>
      <c r="O15" s="729"/>
      <c r="P15" s="729"/>
      <c r="Q15" s="460" t="s">
        <v>21</v>
      </c>
      <c r="R15" s="462" t="s">
        <v>46</v>
      </c>
      <c r="S15" s="462"/>
      <c r="T15" s="462"/>
      <c r="U15" s="462"/>
      <c r="V15" s="458"/>
      <c r="W15" s="458"/>
      <c r="X15" s="458"/>
      <c r="Y15" s="458"/>
      <c r="Z15" s="458"/>
      <c r="AA15" s="460" t="s">
        <v>21</v>
      </c>
      <c r="AB15" s="430" t="s">
        <v>47</v>
      </c>
      <c r="AC15" s="430"/>
      <c r="AD15" s="430"/>
      <c r="AE15" s="430"/>
      <c r="AF15" s="458"/>
      <c r="AG15" s="458"/>
      <c r="AH15" s="458"/>
      <c r="AI15" s="458"/>
      <c r="AJ15" s="458"/>
      <c r="AK15" s="438" t="s">
        <v>39</v>
      </c>
    </row>
    <row r="16" spans="2:43" ht="15" customHeight="1" x14ac:dyDescent="0.2">
      <c r="B16" s="455"/>
      <c r="C16" s="456"/>
      <c r="D16" s="456"/>
      <c r="E16" s="456"/>
      <c r="F16" s="456"/>
      <c r="G16" s="456"/>
      <c r="H16" s="457"/>
      <c r="I16" s="431"/>
      <c r="J16" s="431"/>
      <c r="K16" s="431"/>
      <c r="L16" s="730"/>
      <c r="M16" s="730"/>
      <c r="N16" s="730"/>
      <c r="O16" s="730"/>
      <c r="P16" s="730"/>
      <c r="Q16" s="461"/>
      <c r="R16" s="463"/>
      <c r="S16" s="463"/>
      <c r="T16" s="463"/>
      <c r="U16" s="463"/>
      <c r="V16" s="459"/>
      <c r="W16" s="459"/>
      <c r="X16" s="459"/>
      <c r="Y16" s="459"/>
      <c r="Z16" s="459"/>
      <c r="AA16" s="461"/>
      <c r="AB16" s="431"/>
      <c r="AC16" s="431"/>
      <c r="AD16" s="431"/>
      <c r="AE16" s="431"/>
      <c r="AF16" s="459"/>
      <c r="AG16" s="459"/>
      <c r="AH16" s="459"/>
      <c r="AI16" s="459"/>
      <c r="AJ16" s="459"/>
      <c r="AK16" s="439"/>
    </row>
    <row r="17" spans="2:37" ht="15" customHeight="1" x14ac:dyDescent="0.2">
      <c r="B17" s="440" t="s">
        <v>28</v>
      </c>
      <c r="C17" s="441"/>
      <c r="D17" s="441"/>
      <c r="E17" s="441"/>
      <c r="F17" s="441"/>
      <c r="G17" s="441"/>
      <c r="H17" s="442"/>
      <c r="I17" s="723" t="s">
        <v>170</v>
      </c>
      <c r="J17" s="724"/>
      <c r="K17" s="724"/>
      <c r="L17" s="724"/>
      <c r="M17" s="724"/>
      <c r="N17" s="724"/>
      <c r="O17" s="724"/>
      <c r="P17" s="724"/>
      <c r="Q17" s="724"/>
      <c r="R17" s="724"/>
      <c r="S17" s="724"/>
      <c r="T17" s="724"/>
      <c r="U17" s="724"/>
      <c r="V17" s="724"/>
      <c r="W17" s="724"/>
      <c r="X17" s="724"/>
      <c r="Y17" s="724"/>
      <c r="Z17" s="724"/>
      <c r="AA17" s="724"/>
      <c r="AB17" s="430" t="s">
        <v>77</v>
      </c>
      <c r="AC17" s="430"/>
      <c r="AD17" s="430"/>
      <c r="AE17" s="430"/>
      <c r="AF17" s="430"/>
      <c r="AG17" s="727">
        <v>242</v>
      </c>
      <c r="AH17" s="727"/>
      <c r="AI17" s="727"/>
      <c r="AJ17" s="434" t="s">
        <v>23</v>
      </c>
      <c r="AK17" s="435"/>
    </row>
    <row r="18" spans="2:37" ht="15" customHeight="1" x14ac:dyDescent="0.2">
      <c r="B18" s="443"/>
      <c r="C18" s="444"/>
      <c r="D18" s="444"/>
      <c r="E18" s="444"/>
      <c r="F18" s="444"/>
      <c r="G18" s="444"/>
      <c r="H18" s="445"/>
      <c r="I18" s="725"/>
      <c r="J18" s="726"/>
      <c r="K18" s="726"/>
      <c r="L18" s="726"/>
      <c r="M18" s="726"/>
      <c r="N18" s="726"/>
      <c r="O18" s="726"/>
      <c r="P18" s="726"/>
      <c r="Q18" s="726"/>
      <c r="R18" s="726"/>
      <c r="S18" s="726"/>
      <c r="T18" s="726"/>
      <c r="U18" s="726"/>
      <c r="V18" s="726"/>
      <c r="W18" s="726"/>
      <c r="X18" s="726"/>
      <c r="Y18" s="726"/>
      <c r="Z18" s="726"/>
      <c r="AA18" s="726"/>
      <c r="AB18" s="431"/>
      <c r="AC18" s="431"/>
      <c r="AD18" s="431"/>
      <c r="AE18" s="431"/>
      <c r="AF18" s="431"/>
      <c r="AG18" s="728"/>
      <c r="AH18" s="728"/>
      <c r="AI18" s="728"/>
      <c r="AJ18" s="436"/>
      <c r="AK18" s="437"/>
    </row>
    <row r="19" spans="2:37" ht="15" customHeight="1" x14ac:dyDescent="0.2">
      <c r="B19" s="440" t="s">
        <v>19</v>
      </c>
      <c r="C19" s="441"/>
      <c r="D19" s="441"/>
      <c r="E19" s="441"/>
      <c r="F19" s="441"/>
      <c r="G19" s="441"/>
      <c r="H19" s="441"/>
      <c r="I19" s="723" t="s">
        <v>172</v>
      </c>
      <c r="J19" s="724"/>
      <c r="K19" s="724"/>
      <c r="L19" s="724"/>
      <c r="M19" s="724"/>
      <c r="N19" s="724"/>
      <c r="O19" s="724"/>
      <c r="P19" s="724"/>
      <c r="Q19" s="724"/>
      <c r="R19" s="724"/>
      <c r="S19" s="724"/>
      <c r="T19" s="724"/>
      <c r="U19" s="724"/>
      <c r="V19" s="724"/>
      <c r="W19" s="724"/>
      <c r="X19" s="724"/>
      <c r="Y19" s="724"/>
      <c r="Z19" s="724"/>
      <c r="AA19" s="724"/>
      <c r="AB19" s="430" t="s">
        <v>77</v>
      </c>
      <c r="AC19" s="430"/>
      <c r="AD19" s="430"/>
      <c r="AE19" s="430"/>
      <c r="AF19" s="430"/>
      <c r="AG19" s="727">
        <v>164</v>
      </c>
      <c r="AH19" s="727"/>
      <c r="AI19" s="727"/>
      <c r="AJ19" s="434" t="s">
        <v>23</v>
      </c>
      <c r="AK19" s="435"/>
    </row>
    <row r="20" spans="2:37" ht="15" customHeight="1" x14ac:dyDescent="0.2">
      <c r="B20" s="443"/>
      <c r="C20" s="444"/>
      <c r="D20" s="444"/>
      <c r="E20" s="444"/>
      <c r="F20" s="444"/>
      <c r="G20" s="444"/>
      <c r="H20" s="444"/>
      <c r="I20" s="725"/>
      <c r="J20" s="726"/>
      <c r="K20" s="726"/>
      <c r="L20" s="726"/>
      <c r="M20" s="726"/>
      <c r="N20" s="726"/>
      <c r="O20" s="726"/>
      <c r="P20" s="726"/>
      <c r="Q20" s="726"/>
      <c r="R20" s="726"/>
      <c r="S20" s="726"/>
      <c r="T20" s="726"/>
      <c r="U20" s="726"/>
      <c r="V20" s="726"/>
      <c r="W20" s="726"/>
      <c r="X20" s="726"/>
      <c r="Y20" s="726"/>
      <c r="Z20" s="726"/>
      <c r="AA20" s="726"/>
      <c r="AB20" s="431"/>
      <c r="AC20" s="431"/>
      <c r="AD20" s="431"/>
      <c r="AE20" s="431"/>
      <c r="AF20" s="431"/>
      <c r="AG20" s="728"/>
      <c r="AH20" s="728"/>
      <c r="AI20" s="728"/>
      <c r="AJ20" s="436"/>
      <c r="AK20" s="437"/>
    </row>
    <row r="21" spans="2:37" ht="15" customHeight="1" x14ac:dyDescent="0.2">
      <c r="B21" s="440" t="s">
        <v>26</v>
      </c>
      <c r="C21" s="441"/>
      <c r="D21" s="441"/>
      <c r="E21" s="441"/>
      <c r="F21" s="441"/>
      <c r="G21" s="441"/>
      <c r="H21" s="441"/>
      <c r="I21" s="723" t="s">
        <v>173</v>
      </c>
      <c r="J21" s="724"/>
      <c r="K21" s="724"/>
      <c r="L21" s="724"/>
      <c r="M21" s="724"/>
      <c r="N21" s="724"/>
      <c r="O21" s="724"/>
      <c r="P21" s="724"/>
      <c r="Q21" s="724"/>
      <c r="R21" s="724"/>
      <c r="S21" s="724"/>
      <c r="T21" s="724"/>
      <c r="U21" s="724"/>
      <c r="V21" s="724"/>
      <c r="W21" s="724"/>
      <c r="X21" s="724"/>
      <c r="Y21" s="724"/>
      <c r="Z21" s="724"/>
      <c r="AA21" s="724"/>
      <c r="AB21" s="430" t="s">
        <v>77</v>
      </c>
      <c r="AC21" s="430"/>
      <c r="AD21" s="430"/>
      <c r="AE21" s="430"/>
      <c r="AF21" s="430"/>
      <c r="AG21" s="727">
        <v>44</v>
      </c>
      <c r="AH21" s="727"/>
      <c r="AI21" s="727"/>
      <c r="AJ21" s="434" t="s">
        <v>23</v>
      </c>
      <c r="AK21" s="435"/>
    </row>
    <row r="22" spans="2:37" ht="15" customHeight="1" x14ac:dyDescent="0.2">
      <c r="B22" s="464"/>
      <c r="C22" s="465"/>
      <c r="D22" s="465"/>
      <c r="E22" s="465"/>
      <c r="F22" s="465"/>
      <c r="G22" s="465"/>
      <c r="H22" s="465"/>
      <c r="I22" s="725"/>
      <c r="J22" s="726"/>
      <c r="K22" s="726"/>
      <c r="L22" s="726"/>
      <c r="M22" s="726"/>
      <c r="N22" s="726"/>
      <c r="O22" s="726"/>
      <c r="P22" s="726"/>
      <c r="Q22" s="726"/>
      <c r="R22" s="726"/>
      <c r="S22" s="726"/>
      <c r="T22" s="726"/>
      <c r="U22" s="726"/>
      <c r="V22" s="726"/>
      <c r="W22" s="726"/>
      <c r="X22" s="726"/>
      <c r="Y22" s="726"/>
      <c r="Z22" s="726"/>
      <c r="AA22" s="726"/>
      <c r="AB22" s="466"/>
      <c r="AC22" s="466"/>
      <c r="AD22" s="466"/>
      <c r="AE22" s="466"/>
      <c r="AF22" s="466"/>
      <c r="AG22" s="731"/>
      <c r="AH22" s="731"/>
      <c r="AI22" s="731"/>
      <c r="AJ22" s="468"/>
      <c r="AK22" s="469"/>
    </row>
    <row r="23" spans="2:37" ht="15" customHeight="1" x14ac:dyDescent="0.2">
      <c r="B23" s="452" t="s">
        <v>37</v>
      </c>
      <c r="C23" s="453"/>
      <c r="D23" s="453"/>
      <c r="E23" s="453"/>
      <c r="F23" s="453"/>
      <c r="G23" s="454"/>
      <c r="H23" s="452" t="s">
        <v>24</v>
      </c>
      <c r="I23" s="453"/>
      <c r="J23" s="453"/>
      <c r="K23" s="453"/>
      <c r="L23" s="453"/>
      <c r="M23" s="452" t="s">
        <v>101</v>
      </c>
      <c r="N23" s="453"/>
      <c r="O23" s="453"/>
      <c r="P23" s="453"/>
      <c r="Q23" s="453"/>
      <c r="R23" s="453"/>
      <c r="S23" s="453"/>
      <c r="T23" s="454"/>
      <c r="U23" s="473" t="s">
        <v>103</v>
      </c>
      <c r="V23" s="474"/>
      <c r="W23" s="474"/>
      <c r="X23" s="474"/>
      <c r="Y23" s="474"/>
      <c r="Z23" s="474"/>
      <c r="AA23" s="474"/>
      <c r="AB23" s="474"/>
      <c r="AC23" s="475"/>
      <c r="AD23" s="453" t="s">
        <v>20</v>
      </c>
      <c r="AE23" s="453"/>
      <c r="AF23" s="453"/>
      <c r="AG23" s="453"/>
      <c r="AH23" s="453"/>
      <c r="AI23" s="453"/>
      <c r="AJ23" s="453"/>
      <c r="AK23" s="454"/>
    </row>
    <row r="24" spans="2:37" ht="15" customHeight="1" x14ac:dyDescent="0.2">
      <c r="B24" s="470"/>
      <c r="C24" s="471"/>
      <c r="D24" s="471"/>
      <c r="E24" s="471"/>
      <c r="F24" s="471"/>
      <c r="G24" s="472"/>
      <c r="H24" s="470"/>
      <c r="I24" s="471"/>
      <c r="J24" s="471"/>
      <c r="K24" s="471"/>
      <c r="L24" s="471"/>
      <c r="M24" s="470"/>
      <c r="N24" s="471"/>
      <c r="O24" s="471"/>
      <c r="P24" s="471"/>
      <c r="Q24" s="471"/>
      <c r="R24" s="471"/>
      <c r="S24" s="471"/>
      <c r="T24" s="472"/>
      <c r="U24" s="476" t="s">
        <v>48</v>
      </c>
      <c r="V24" s="477"/>
      <c r="W24" s="477"/>
      <c r="X24" s="477"/>
      <c r="Y24" s="477"/>
      <c r="Z24" s="477"/>
      <c r="AA24" s="477"/>
      <c r="AB24" s="477"/>
      <c r="AC24" s="478"/>
      <c r="AD24" s="471"/>
      <c r="AE24" s="471"/>
      <c r="AF24" s="471"/>
      <c r="AG24" s="471"/>
      <c r="AH24" s="471"/>
      <c r="AI24" s="471"/>
      <c r="AJ24" s="471"/>
      <c r="AK24" s="472"/>
    </row>
    <row r="25" spans="2:37" ht="15" customHeight="1" x14ac:dyDescent="0.2">
      <c r="B25" s="479" t="s">
        <v>31</v>
      </c>
      <c r="C25" s="479"/>
      <c r="D25" s="479"/>
      <c r="E25" s="479"/>
      <c r="F25" s="479"/>
      <c r="G25" s="479"/>
      <c r="H25" s="480" t="s">
        <v>32</v>
      </c>
      <c r="I25" s="481"/>
      <c r="J25" s="481"/>
      <c r="K25" s="481"/>
      <c r="L25" s="481"/>
      <c r="M25" s="480" t="s">
        <v>33</v>
      </c>
      <c r="N25" s="481"/>
      <c r="O25" s="481"/>
      <c r="P25" s="481"/>
      <c r="Q25" s="481"/>
      <c r="R25" s="481"/>
      <c r="S25" s="481"/>
      <c r="T25" s="482"/>
      <c r="U25" s="480" t="s">
        <v>34</v>
      </c>
      <c r="V25" s="481"/>
      <c r="W25" s="481"/>
      <c r="X25" s="481"/>
      <c r="Y25" s="481"/>
      <c r="Z25" s="481"/>
      <c r="AA25" s="481"/>
      <c r="AB25" s="481"/>
      <c r="AC25" s="482"/>
      <c r="AD25" s="481" t="s">
        <v>35</v>
      </c>
      <c r="AE25" s="481"/>
      <c r="AF25" s="481"/>
      <c r="AG25" s="481"/>
      <c r="AH25" s="481"/>
      <c r="AI25" s="481"/>
      <c r="AJ25" s="481"/>
      <c r="AK25" s="482"/>
    </row>
    <row r="26" spans="2:37" ht="15" customHeight="1" x14ac:dyDescent="0.2">
      <c r="B26" s="483">
        <f>AG21</f>
        <v>44</v>
      </c>
      <c r="C26" s="484"/>
      <c r="D26" s="484"/>
      <c r="E26" s="484"/>
      <c r="F26" s="484"/>
      <c r="G26" s="489" t="s">
        <v>38</v>
      </c>
      <c r="H26" s="492">
        <f>AD13</f>
        <v>7</v>
      </c>
      <c r="I26" s="493"/>
      <c r="J26" s="493"/>
      <c r="K26" s="498" t="s">
        <v>49</v>
      </c>
      <c r="L26" s="498"/>
      <c r="M26" s="492">
        <f>B26*H26</f>
        <v>308</v>
      </c>
      <c r="N26" s="493"/>
      <c r="O26" s="493"/>
      <c r="P26" s="493"/>
      <c r="Q26" s="493"/>
      <c r="R26" s="493"/>
      <c r="S26" s="498" t="s">
        <v>49</v>
      </c>
      <c r="T26" s="501"/>
      <c r="U26" s="732">
        <v>2257</v>
      </c>
      <c r="V26" s="729"/>
      <c r="W26" s="729"/>
      <c r="X26" s="729"/>
      <c r="Y26" s="729"/>
      <c r="Z26" s="729"/>
      <c r="AA26" s="729"/>
      <c r="AB26" s="729"/>
      <c r="AC26" s="438" t="s">
        <v>21</v>
      </c>
      <c r="AD26" s="484">
        <f>ROUNDDOWN(M26*U26,0)</f>
        <v>695156</v>
      </c>
      <c r="AE26" s="484"/>
      <c r="AF26" s="484"/>
      <c r="AG26" s="484"/>
      <c r="AH26" s="484"/>
      <c r="AI26" s="484"/>
      <c r="AJ26" s="484"/>
      <c r="AK26" s="438" t="s">
        <v>21</v>
      </c>
    </row>
    <row r="27" spans="2:37" ht="15" customHeight="1" x14ac:dyDescent="0.2">
      <c r="B27" s="485"/>
      <c r="C27" s="486"/>
      <c r="D27" s="486"/>
      <c r="E27" s="486"/>
      <c r="F27" s="486"/>
      <c r="G27" s="490"/>
      <c r="H27" s="494"/>
      <c r="I27" s="495"/>
      <c r="J27" s="495"/>
      <c r="K27" s="499"/>
      <c r="L27" s="499"/>
      <c r="M27" s="494"/>
      <c r="N27" s="495"/>
      <c r="O27" s="495"/>
      <c r="P27" s="495"/>
      <c r="Q27" s="495"/>
      <c r="R27" s="495"/>
      <c r="S27" s="499"/>
      <c r="T27" s="502"/>
      <c r="U27" s="733"/>
      <c r="V27" s="734"/>
      <c r="W27" s="734"/>
      <c r="X27" s="734"/>
      <c r="Y27" s="734"/>
      <c r="Z27" s="734"/>
      <c r="AA27" s="734"/>
      <c r="AB27" s="734"/>
      <c r="AC27" s="508"/>
      <c r="AD27" s="486"/>
      <c r="AE27" s="486"/>
      <c r="AF27" s="486"/>
      <c r="AG27" s="486"/>
      <c r="AH27" s="486"/>
      <c r="AI27" s="486"/>
      <c r="AJ27" s="486"/>
      <c r="AK27" s="508"/>
    </row>
    <row r="28" spans="2:37" ht="15" customHeight="1" x14ac:dyDescent="0.2">
      <c r="B28" s="487"/>
      <c r="C28" s="488"/>
      <c r="D28" s="488"/>
      <c r="E28" s="488"/>
      <c r="F28" s="488"/>
      <c r="G28" s="491"/>
      <c r="H28" s="496"/>
      <c r="I28" s="497"/>
      <c r="J28" s="497"/>
      <c r="K28" s="500"/>
      <c r="L28" s="500"/>
      <c r="M28" s="496"/>
      <c r="N28" s="497"/>
      <c r="O28" s="497"/>
      <c r="P28" s="497"/>
      <c r="Q28" s="497"/>
      <c r="R28" s="497"/>
      <c r="S28" s="500"/>
      <c r="T28" s="503"/>
      <c r="U28" s="735"/>
      <c r="V28" s="730"/>
      <c r="W28" s="730"/>
      <c r="X28" s="730"/>
      <c r="Y28" s="730"/>
      <c r="Z28" s="730"/>
      <c r="AA28" s="730"/>
      <c r="AB28" s="730"/>
      <c r="AC28" s="439"/>
      <c r="AD28" s="488"/>
      <c r="AE28" s="488"/>
      <c r="AF28" s="488"/>
      <c r="AG28" s="488"/>
      <c r="AH28" s="488"/>
      <c r="AI28" s="488"/>
      <c r="AJ28" s="488"/>
      <c r="AK28" s="439"/>
    </row>
    <row r="29" spans="2:37" ht="15" customHeight="1" x14ac:dyDescent="0.2">
      <c r="B29" s="160" t="s">
        <v>70</v>
      </c>
      <c r="C29" s="161"/>
      <c r="D29" s="162"/>
      <c r="E29" s="509"/>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1"/>
    </row>
    <row r="30" spans="2:37" ht="15" customHeight="1" x14ac:dyDescent="0.2">
      <c r="B30" s="171"/>
      <c r="C30" s="172"/>
      <c r="D30" s="173"/>
      <c r="E30" s="512"/>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4"/>
    </row>
    <row r="31" spans="2:37" s="7" customFormat="1" ht="15" customHeight="1" x14ac:dyDescent="0.2">
      <c r="B31" s="163"/>
      <c r="C31" s="164"/>
      <c r="D31" s="165"/>
      <c r="E31" s="515"/>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06" t="s">
        <v>2</v>
      </c>
      <c r="C34" s="407"/>
      <c r="D34" s="407"/>
      <c r="E34" s="407"/>
      <c r="F34" s="407"/>
      <c r="G34" s="407"/>
      <c r="H34" s="408"/>
      <c r="I34" s="412"/>
      <c r="J34" s="413"/>
      <c r="K34" s="413"/>
      <c r="L34" s="413"/>
      <c r="M34" s="413"/>
      <c r="N34" s="413"/>
      <c r="O34" s="413"/>
      <c r="P34" s="413"/>
      <c r="Q34" s="413"/>
      <c r="R34" s="414"/>
    </row>
    <row r="35" spans="2:37" ht="15" customHeight="1" x14ac:dyDescent="0.2">
      <c r="B35" s="409"/>
      <c r="C35" s="410"/>
      <c r="D35" s="410"/>
      <c r="E35" s="410"/>
      <c r="F35" s="410"/>
      <c r="G35" s="410"/>
      <c r="H35" s="411"/>
      <c r="I35" s="415"/>
      <c r="J35" s="416"/>
      <c r="K35" s="416"/>
      <c r="L35" s="416"/>
      <c r="M35" s="416"/>
      <c r="N35" s="416"/>
      <c r="O35" s="416"/>
      <c r="P35" s="416"/>
      <c r="Q35" s="416"/>
      <c r="R35" s="417"/>
      <c r="AK35" s="49"/>
    </row>
    <row r="36" spans="2:37" ht="15" customHeight="1" x14ac:dyDescent="0.2">
      <c r="B36" s="406" t="s">
        <v>1</v>
      </c>
      <c r="C36" s="407"/>
      <c r="D36" s="408"/>
      <c r="E36" s="412"/>
      <c r="F36" s="413"/>
      <c r="G36" s="413"/>
      <c r="H36" s="413"/>
      <c r="I36" s="413"/>
      <c r="J36" s="414"/>
      <c r="K36" s="406" t="s">
        <v>3</v>
      </c>
      <c r="L36" s="407"/>
      <c r="M36" s="407"/>
      <c r="N36" s="407"/>
      <c r="O36" s="408"/>
      <c r="P36" s="418"/>
      <c r="Q36" s="419"/>
      <c r="R36" s="419"/>
      <c r="S36" s="419"/>
      <c r="T36" s="419"/>
      <c r="U36" s="420"/>
      <c r="V36" s="406" t="s">
        <v>5</v>
      </c>
      <c r="W36" s="407"/>
      <c r="X36" s="407"/>
      <c r="Y36" s="407"/>
      <c r="Z36" s="408"/>
      <c r="AA36" s="424"/>
      <c r="AB36" s="425"/>
      <c r="AC36" s="425"/>
      <c r="AD36" s="425"/>
      <c r="AE36" s="425"/>
      <c r="AF36" s="425"/>
      <c r="AG36" s="425"/>
      <c r="AH36" s="425"/>
      <c r="AI36" s="425"/>
      <c r="AJ36" s="425"/>
      <c r="AK36" s="426"/>
    </row>
    <row r="37" spans="2:37" ht="15" customHeight="1" x14ac:dyDescent="0.2">
      <c r="B37" s="409"/>
      <c r="C37" s="410"/>
      <c r="D37" s="411"/>
      <c r="E37" s="415"/>
      <c r="F37" s="416"/>
      <c r="G37" s="416"/>
      <c r="H37" s="416"/>
      <c r="I37" s="416"/>
      <c r="J37" s="417"/>
      <c r="K37" s="409"/>
      <c r="L37" s="410"/>
      <c r="M37" s="410"/>
      <c r="N37" s="410"/>
      <c r="O37" s="411"/>
      <c r="P37" s="421"/>
      <c r="Q37" s="422"/>
      <c r="R37" s="422"/>
      <c r="S37" s="422"/>
      <c r="T37" s="422"/>
      <c r="U37" s="423"/>
      <c r="V37" s="409"/>
      <c r="W37" s="410"/>
      <c r="X37" s="410"/>
      <c r="Y37" s="410"/>
      <c r="Z37" s="411"/>
      <c r="AA37" s="427"/>
      <c r="AB37" s="428"/>
      <c r="AC37" s="428"/>
      <c r="AD37" s="428"/>
      <c r="AE37" s="428"/>
      <c r="AF37" s="428"/>
      <c r="AG37" s="428"/>
      <c r="AH37" s="428"/>
      <c r="AI37" s="428"/>
      <c r="AJ37" s="428"/>
      <c r="AK37" s="429"/>
    </row>
    <row r="38" spans="2:37" ht="15" customHeight="1" x14ac:dyDescent="0.2">
      <c r="B38" s="406" t="s">
        <v>4</v>
      </c>
      <c r="C38" s="407"/>
      <c r="D38" s="407"/>
      <c r="E38" s="407"/>
      <c r="F38" s="407"/>
      <c r="G38" s="407"/>
      <c r="H38" s="407"/>
      <c r="I38" s="408"/>
      <c r="J38" s="418" t="s">
        <v>40</v>
      </c>
      <c r="K38" s="419"/>
      <c r="L38" s="419"/>
      <c r="M38" s="419"/>
      <c r="N38" s="419"/>
      <c r="O38" s="419"/>
      <c r="P38" s="419"/>
      <c r="Q38" s="419"/>
      <c r="R38" s="419"/>
      <c r="S38" s="419"/>
      <c r="T38" s="419"/>
      <c r="U38" s="419"/>
      <c r="V38" s="419"/>
      <c r="W38" s="419"/>
      <c r="X38" s="419"/>
      <c r="Y38" s="419"/>
      <c r="Z38" s="419"/>
      <c r="AA38" s="419"/>
      <c r="AB38" s="430" t="s">
        <v>22</v>
      </c>
      <c r="AC38" s="430"/>
      <c r="AD38" s="432"/>
      <c r="AE38" s="432"/>
      <c r="AF38" s="432"/>
      <c r="AG38" s="434" t="s">
        <v>36</v>
      </c>
      <c r="AH38" s="434"/>
      <c r="AI38" s="434"/>
      <c r="AJ38" s="434"/>
      <c r="AK38" s="435"/>
    </row>
    <row r="39" spans="2:37" ht="15" customHeight="1" x14ac:dyDescent="0.2">
      <c r="B39" s="409"/>
      <c r="C39" s="410"/>
      <c r="D39" s="410"/>
      <c r="E39" s="410"/>
      <c r="F39" s="410"/>
      <c r="G39" s="410"/>
      <c r="H39" s="410"/>
      <c r="I39" s="411"/>
      <c r="J39" s="421"/>
      <c r="K39" s="422"/>
      <c r="L39" s="422"/>
      <c r="M39" s="422"/>
      <c r="N39" s="422"/>
      <c r="O39" s="422"/>
      <c r="P39" s="422"/>
      <c r="Q39" s="422"/>
      <c r="R39" s="422"/>
      <c r="S39" s="422"/>
      <c r="T39" s="422"/>
      <c r="U39" s="422"/>
      <c r="V39" s="422"/>
      <c r="W39" s="422"/>
      <c r="X39" s="422"/>
      <c r="Y39" s="422"/>
      <c r="Z39" s="422"/>
      <c r="AA39" s="422"/>
      <c r="AB39" s="431"/>
      <c r="AC39" s="431"/>
      <c r="AD39" s="433"/>
      <c r="AE39" s="433"/>
      <c r="AF39" s="433"/>
      <c r="AG39" s="436"/>
      <c r="AH39" s="436"/>
      <c r="AI39" s="436"/>
      <c r="AJ39" s="436"/>
      <c r="AK39" s="437"/>
    </row>
    <row r="40" spans="2:37" ht="15" customHeight="1" x14ac:dyDescent="0.2">
      <c r="B40" s="452" t="s">
        <v>51</v>
      </c>
      <c r="C40" s="453"/>
      <c r="D40" s="453"/>
      <c r="E40" s="453"/>
      <c r="F40" s="453"/>
      <c r="G40" s="453"/>
      <c r="H40" s="454"/>
      <c r="I40" s="430" t="s">
        <v>45</v>
      </c>
      <c r="J40" s="430"/>
      <c r="K40" s="430"/>
      <c r="L40" s="458"/>
      <c r="M40" s="458"/>
      <c r="N40" s="458"/>
      <c r="O40" s="458"/>
      <c r="P40" s="458"/>
      <c r="Q40" s="460" t="s">
        <v>21</v>
      </c>
      <c r="R40" s="462" t="s">
        <v>46</v>
      </c>
      <c r="S40" s="462"/>
      <c r="T40" s="462"/>
      <c r="U40" s="462"/>
      <c r="V40" s="458"/>
      <c r="W40" s="458"/>
      <c r="X40" s="458"/>
      <c r="Y40" s="458"/>
      <c r="Z40" s="458"/>
      <c r="AA40" s="460" t="s">
        <v>21</v>
      </c>
      <c r="AB40" s="430" t="s">
        <v>47</v>
      </c>
      <c r="AC40" s="430"/>
      <c r="AD40" s="430"/>
      <c r="AE40" s="430"/>
      <c r="AF40" s="458"/>
      <c r="AG40" s="458"/>
      <c r="AH40" s="458"/>
      <c r="AI40" s="458"/>
      <c r="AJ40" s="458"/>
      <c r="AK40" s="438" t="s">
        <v>39</v>
      </c>
    </row>
    <row r="41" spans="2:37" ht="15" customHeight="1" x14ac:dyDescent="0.2">
      <c r="B41" s="455"/>
      <c r="C41" s="456"/>
      <c r="D41" s="456"/>
      <c r="E41" s="456"/>
      <c r="F41" s="456"/>
      <c r="G41" s="456"/>
      <c r="H41" s="457"/>
      <c r="I41" s="431"/>
      <c r="J41" s="431"/>
      <c r="K41" s="431"/>
      <c r="L41" s="459"/>
      <c r="M41" s="459"/>
      <c r="N41" s="459"/>
      <c r="O41" s="459"/>
      <c r="P41" s="459"/>
      <c r="Q41" s="461"/>
      <c r="R41" s="463"/>
      <c r="S41" s="463"/>
      <c r="T41" s="463"/>
      <c r="U41" s="463"/>
      <c r="V41" s="459"/>
      <c r="W41" s="459"/>
      <c r="X41" s="459"/>
      <c r="Y41" s="459"/>
      <c r="Z41" s="459"/>
      <c r="AA41" s="461"/>
      <c r="AB41" s="431"/>
      <c r="AC41" s="431"/>
      <c r="AD41" s="431"/>
      <c r="AE41" s="431"/>
      <c r="AF41" s="459"/>
      <c r="AG41" s="459"/>
      <c r="AH41" s="459"/>
      <c r="AI41" s="459"/>
      <c r="AJ41" s="459"/>
      <c r="AK41" s="439"/>
    </row>
    <row r="42" spans="2:37" ht="15" customHeight="1" x14ac:dyDescent="0.2">
      <c r="B42" s="440" t="s">
        <v>28</v>
      </c>
      <c r="C42" s="441"/>
      <c r="D42" s="441"/>
      <c r="E42" s="441"/>
      <c r="F42" s="441"/>
      <c r="G42" s="441"/>
      <c r="H42" s="442"/>
      <c r="I42" s="446" t="s">
        <v>111</v>
      </c>
      <c r="J42" s="447"/>
      <c r="K42" s="447"/>
      <c r="L42" s="447"/>
      <c r="M42" s="447"/>
      <c r="N42" s="447"/>
      <c r="O42" s="447"/>
      <c r="P42" s="447"/>
      <c r="Q42" s="447"/>
      <c r="R42" s="447"/>
      <c r="S42" s="447"/>
      <c r="T42" s="447"/>
      <c r="U42" s="447"/>
      <c r="V42" s="447"/>
      <c r="W42" s="447"/>
      <c r="X42" s="447"/>
      <c r="Y42" s="447"/>
      <c r="Z42" s="447"/>
      <c r="AA42" s="447"/>
      <c r="AB42" s="430" t="s">
        <v>77</v>
      </c>
      <c r="AC42" s="430"/>
      <c r="AD42" s="430"/>
      <c r="AE42" s="430"/>
      <c r="AF42" s="430"/>
      <c r="AG42" s="450"/>
      <c r="AH42" s="450"/>
      <c r="AI42" s="450"/>
      <c r="AJ42" s="434" t="s">
        <v>23</v>
      </c>
      <c r="AK42" s="435"/>
    </row>
    <row r="43" spans="2:37" ht="15" customHeight="1" x14ac:dyDescent="0.2">
      <c r="B43" s="443"/>
      <c r="C43" s="444"/>
      <c r="D43" s="444"/>
      <c r="E43" s="444"/>
      <c r="F43" s="444"/>
      <c r="G43" s="444"/>
      <c r="H43" s="445"/>
      <c r="I43" s="448"/>
      <c r="J43" s="449"/>
      <c r="K43" s="449"/>
      <c r="L43" s="449"/>
      <c r="M43" s="449"/>
      <c r="N43" s="449"/>
      <c r="O43" s="449"/>
      <c r="P43" s="449"/>
      <c r="Q43" s="449"/>
      <c r="R43" s="449"/>
      <c r="S43" s="449"/>
      <c r="T43" s="449"/>
      <c r="U43" s="449"/>
      <c r="V43" s="449"/>
      <c r="W43" s="449"/>
      <c r="X43" s="449"/>
      <c r="Y43" s="449"/>
      <c r="Z43" s="449"/>
      <c r="AA43" s="449"/>
      <c r="AB43" s="431"/>
      <c r="AC43" s="431"/>
      <c r="AD43" s="431"/>
      <c r="AE43" s="431"/>
      <c r="AF43" s="431"/>
      <c r="AG43" s="451"/>
      <c r="AH43" s="451"/>
      <c r="AI43" s="451"/>
      <c r="AJ43" s="436"/>
      <c r="AK43" s="437"/>
    </row>
    <row r="44" spans="2:37" ht="15" customHeight="1" x14ac:dyDescent="0.2">
      <c r="B44" s="440" t="s">
        <v>19</v>
      </c>
      <c r="C44" s="441"/>
      <c r="D44" s="441"/>
      <c r="E44" s="441"/>
      <c r="F44" s="441"/>
      <c r="G44" s="441"/>
      <c r="H44" s="441"/>
      <c r="I44" s="446" t="s">
        <v>111</v>
      </c>
      <c r="J44" s="447"/>
      <c r="K44" s="447"/>
      <c r="L44" s="447"/>
      <c r="M44" s="447"/>
      <c r="N44" s="447"/>
      <c r="O44" s="447"/>
      <c r="P44" s="447"/>
      <c r="Q44" s="447"/>
      <c r="R44" s="447"/>
      <c r="S44" s="447"/>
      <c r="T44" s="447"/>
      <c r="U44" s="447"/>
      <c r="V44" s="447"/>
      <c r="W44" s="447"/>
      <c r="X44" s="447"/>
      <c r="Y44" s="447"/>
      <c r="Z44" s="447"/>
      <c r="AA44" s="447"/>
      <c r="AB44" s="430" t="s">
        <v>77</v>
      </c>
      <c r="AC44" s="430"/>
      <c r="AD44" s="430"/>
      <c r="AE44" s="430"/>
      <c r="AF44" s="430"/>
      <c r="AG44" s="450"/>
      <c r="AH44" s="450"/>
      <c r="AI44" s="450"/>
      <c r="AJ44" s="434" t="s">
        <v>23</v>
      </c>
      <c r="AK44" s="435"/>
    </row>
    <row r="45" spans="2:37" ht="15" customHeight="1" x14ac:dyDescent="0.2">
      <c r="B45" s="443"/>
      <c r="C45" s="444"/>
      <c r="D45" s="444"/>
      <c r="E45" s="444"/>
      <c r="F45" s="444"/>
      <c r="G45" s="444"/>
      <c r="H45" s="444"/>
      <c r="I45" s="448"/>
      <c r="J45" s="449"/>
      <c r="K45" s="449"/>
      <c r="L45" s="449"/>
      <c r="M45" s="449"/>
      <c r="N45" s="449"/>
      <c r="O45" s="449"/>
      <c r="P45" s="449"/>
      <c r="Q45" s="449"/>
      <c r="R45" s="449"/>
      <c r="S45" s="449"/>
      <c r="T45" s="449"/>
      <c r="U45" s="449"/>
      <c r="V45" s="449"/>
      <c r="W45" s="449"/>
      <c r="X45" s="449"/>
      <c r="Y45" s="449"/>
      <c r="Z45" s="449"/>
      <c r="AA45" s="449"/>
      <c r="AB45" s="431"/>
      <c r="AC45" s="431"/>
      <c r="AD45" s="431"/>
      <c r="AE45" s="431"/>
      <c r="AF45" s="431"/>
      <c r="AG45" s="451"/>
      <c r="AH45" s="451"/>
      <c r="AI45" s="451"/>
      <c r="AJ45" s="436"/>
      <c r="AK45" s="437"/>
    </row>
    <row r="46" spans="2:37" ht="15" customHeight="1" x14ac:dyDescent="0.2">
      <c r="B46" s="440" t="s">
        <v>26</v>
      </c>
      <c r="C46" s="441"/>
      <c r="D46" s="441"/>
      <c r="E46" s="441"/>
      <c r="F46" s="441"/>
      <c r="G46" s="441"/>
      <c r="H46" s="441"/>
      <c r="I46" s="446" t="s">
        <v>111</v>
      </c>
      <c r="J46" s="447"/>
      <c r="K46" s="447"/>
      <c r="L46" s="447"/>
      <c r="M46" s="447"/>
      <c r="N46" s="447"/>
      <c r="O46" s="447"/>
      <c r="P46" s="447"/>
      <c r="Q46" s="447"/>
      <c r="R46" s="447"/>
      <c r="S46" s="447"/>
      <c r="T46" s="447"/>
      <c r="U46" s="447"/>
      <c r="V46" s="447"/>
      <c r="W46" s="447"/>
      <c r="X46" s="447"/>
      <c r="Y46" s="447"/>
      <c r="Z46" s="447"/>
      <c r="AA46" s="447"/>
      <c r="AB46" s="430" t="s">
        <v>77</v>
      </c>
      <c r="AC46" s="430"/>
      <c r="AD46" s="430"/>
      <c r="AE46" s="430"/>
      <c r="AF46" s="430"/>
      <c r="AG46" s="450"/>
      <c r="AH46" s="450"/>
      <c r="AI46" s="450"/>
      <c r="AJ46" s="434" t="s">
        <v>23</v>
      </c>
      <c r="AK46" s="435"/>
    </row>
    <row r="47" spans="2:37" ht="15" customHeight="1" x14ac:dyDescent="0.2">
      <c r="B47" s="464"/>
      <c r="C47" s="465"/>
      <c r="D47" s="465"/>
      <c r="E47" s="465"/>
      <c r="F47" s="465"/>
      <c r="G47" s="465"/>
      <c r="H47" s="465"/>
      <c r="I47" s="448"/>
      <c r="J47" s="449"/>
      <c r="K47" s="449"/>
      <c r="L47" s="449"/>
      <c r="M47" s="449"/>
      <c r="N47" s="449"/>
      <c r="O47" s="449"/>
      <c r="P47" s="449"/>
      <c r="Q47" s="449"/>
      <c r="R47" s="449"/>
      <c r="S47" s="449"/>
      <c r="T47" s="449"/>
      <c r="U47" s="449"/>
      <c r="V47" s="449"/>
      <c r="W47" s="449"/>
      <c r="X47" s="449"/>
      <c r="Y47" s="449"/>
      <c r="Z47" s="449"/>
      <c r="AA47" s="449"/>
      <c r="AB47" s="466"/>
      <c r="AC47" s="466"/>
      <c r="AD47" s="466"/>
      <c r="AE47" s="466"/>
      <c r="AF47" s="466"/>
      <c r="AG47" s="467"/>
      <c r="AH47" s="467"/>
      <c r="AI47" s="467"/>
      <c r="AJ47" s="468"/>
      <c r="AK47" s="469"/>
    </row>
    <row r="48" spans="2:37" ht="15" customHeight="1" x14ac:dyDescent="0.2">
      <c r="B48" s="518" t="s">
        <v>37</v>
      </c>
      <c r="C48" s="518"/>
      <c r="D48" s="518"/>
      <c r="E48" s="518"/>
      <c r="F48" s="518"/>
      <c r="G48" s="518"/>
      <c r="H48" s="452" t="s">
        <v>24</v>
      </c>
      <c r="I48" s="453"/>
      <c r="J48" s="453"/>
      <c r="K48" s="453"/>
      <c r="L48" s="454"/>
      <c r="M48" s="453" t="s">
        <v>101</v>
      </c>
      <c r="N48" s="453"/>
      <c r="O48" s="453"/>
      <c r="P48" s="453"/>
      <c r="Q48" s="453"/>
      <c r="R48" s="453"/>
      <c r="S48" s="453"/>
      <c r="T48" s="454"/>
      <c r="U48" s="473" t="s">
        <v>103</v>
      </c>
      <c r="V48" s="474"/>
      <c r="W48" s="474"/>
      <c r="X48" s="474"/>
      <c r="Y48" s="474"/>
      <c r="Z48" s="474"/>
      <c r="AA48" s="474"/>
      <c r="AB48" s="474"/>
      <c r="AC48" s="475"/>
      <c r="AD48" s="452" t="s">
        <v>20</v>
      </c>
      <c r="AE48" s="453"/>
      <c r="AF48" s="453"/>
      <c r="AG48" s="453"/>
      <c r="AH48" s="453"/>
      <c r="AI48" s="453"/>
      <c r="AJ48" s="453"/>
      <c r="AK48" s="454"/>
    </row>
    <row r="49" spans="2:37" ht="15" customHeight="1" x14ac:dyDescent="0.2">
      <c r="B49" s="519"/>
      <c r="C49" s="519"/>
      <c r="D49" s="519"/>
      <c r="E49" s="519"/>
      <c r="F49" s="519"/>
      <c r="G49" s="519"/>
      <c r="H49" s="470"/>
      <c r="I49" s="471"/>
      <c r="J49" s="471"/>
      <c r="K49" s="471"/>
      <c r="L49" s="472"/>
      <c r="M49" s="471"/>
      <c r="N49" s="471"/>
      <c r="O49" s="471"/>
      <c r="P49" s="471"/>
      <c r="Q49" s="471"/>
      <c r="R49" s="471"/>
      <c r="S49" s="471"/>
      <c r="T49" s="472"/>
      <c r="U49" s="476" t="s">
        <v>48</v>
      </c>
      <c r="V49" s="477"/>
      <c r="W49" s="477"/>
      <c r="X49" s="477"/>
      <c r="Y49" s="477"/>
      <c r="Z49" s="477"/>
      <c r="AA49" s="477"/>
      <c r="AB49" s="477"/>
      <c r="AC49" s="477"/>
      <c r="AD49" s="470"/>
      <c r="AE49" s="471"/>
      <c r="AF49" s="471"/>
      <c r="AG49" s="471"/>
      <c r="AH49" s="471"/>
      <c r="AI49" s="471"/>
      <c r="AJ49" s="471"/>
      <c r="AK49" s="472"/>
    </row>
    <row r="50" spans="2:37" ht="15" customHeight="1" x14ac:dyDescent="0.2">
      <c r="B50" s="479" t="s">
        <v>31</v>
      </c>
      <c r="C50" s="479"/>
      <c r="D50" s="479"/>
      <c r="E50" s="479"/>
      <c r="F50" s="479"/>
      <c r="G50" s="479"/>
      <c r="H50" s="480" t="s">
        <v>32</v>
      </c>
      <c r="I50" s="481"/>
      <c r="J50" s="481"/>
      <c r="K50" s="481"/>
      <c r="L50" s="482"/>
      <c r="M50" s="481" t="s">
        <v>33</v>
      </c>
      <c r="N50" s="481"/>
      <c r="O50" s="481"/>
      <c r="P50" s="481"/>
      <c r="Q50" s="481"/>
      <c r="R50" s="481"/>
      <c r="S50" s="481"/>
      <c r="T50" s="482"/>
      <c r="U50" s="480" t="s">
        <v>34</v>
      </c>
      <c r="V50" s="481"/>
      <c r="W50" s="481"/>
      <c r="X50" s="481"/>
      <c r="Y50" s="481"/>
      <c r="Z50" s="481"/>
      <c r="AA50" s="481"/>
      <c r="AB50" s="481"/>
      <c r="AC50" s="481"/>
      <c r="AD50" s="480" t="s">
        <v>35</v>
      </c>
      <c r="AE50" s="481"/>
      <c r="AF50" s="481"/>
      <c r="AG50" s="481"/>
      <c r="AH50" s="481"/>
      <c r="AI50" s="481"/>
      <c r="AJ50" s="481"/>
      <c r="AK50" s="482"/>
    </row>
    <row r="51" spans="2:37" ht="15" customHeight="1" x14ac:dyDescent="0.2">
      <c r="B51" s="483">
        <f>AG46</f>
        <v>0</v>
      </c>
      <c r="C51" s="484"/>
      <c r="D51" s="484"/>
      <c r="E51" s="484"/>
      <c r="F51" s="484"/>
      <c r="G51" s="489" t="s">
        <v>38</v>
      </c>
      <c r="H51" s="492">
        <f>AD38</f>
        <v>0</v>
      </c>
      <c r="I51" s="493"/>
      <c r="J51" s="493"/>
      <c r="K51" s="498" t="s">
        <v>49</v>
      </c>
      <c r="L51" s="501"/>
      <c r="M51" s="492">
        <f>B51*H51</f>
        <v>0</v>
      </c>
      <c r="N51" s="493"/>
      <c r="O51" s="493"/>
      <c r="P51" s="493"/>
      <c r="Q51" s="493"/>
      <c r="R51" s="493"/>
      <c r="S51" s="498" t="s">
        <v>49</v>
      </c>
      <c r="T51" s="501"/>
      <c r="U51" s="504"/>
      <c r="V51" s="458"/>
      <c r="W51" s="458"/>
      <c r="X51" s="458"/>
      <c r="Y51" s="458"/>
      <c r="Z51" s="458"/>
      <c r="AA51" s="458"/>
      <c r="AB51" s="458"/>
      <c r="AC51" s="524" t="s">
        <v>21</v>
      </c>
      <c r="AD51" s="483">
        <f>ROUNDDOWN(M51*U51,0)</f>
        <v>0</v>
      </c>
      <c r="AE51" s="484"/>
      <c r="AF51" s="484"/>
      <c r="AG51" s="484"/>
      <c r="AH51" s="484"/>
      <c r="AI51" s="484"/>
      <c r="AJ51" s="484"/>
      <c r="AK51" s="438" t="s">
        <v>21</v>
      </c>
    </row>
    <row r="52" spans="2:37" ht="15" customHeight="1" x14ac:dyDescent="0.2">
      <c r="B52" s="485"/>
      <c r="C52" s="486"/>
      <c r="D52" s="486"/>
      <c r="E52" s="486"/>
      <c r="F52" s="486"/>
      <c r="G52" s="490"/>
      <c r="H52" s="494"/>
      <c r="I52" s="495"/>
      <c r="J52" s="495"/>
      <c r="K52" s="499"/>
      <c r="L52" s="502"/>
      <c r="M52" s="494"/>
      <c r="N52" s="495"/>
      <c r="O52" s="495"/>
      <c r="P52" s="495"/>
      <c r="Q52" s="495"/>
      <c r="R52" s="495"/>
      <c r="S52" s="499"/>
      <c r="T52" s="502"/>
      <c r="U52" s="505"/>
      <c r="V52" s="506"/>
      <c r="W52" s="506"/>
      <c r="X52" s="506"/>
      <c r="Y52" s="506"/>
      <c r="Z52" s="506"/>
      <c r="AA52" s="506"/>
      <c r="AB52" s="506"/>
      <c r="AC52" s="525"/>
      <c r="AD52" s="485"/>
      <c r="AE52" s="486"/>
      <c r="AF52" s="486"/>
      <c r="AG52" s="486"/>
      <c r="AH52" s="486"/>
      <c r="AI52" s="486"/>
      <c r="AJ52" s="486"/>
      <c r="AK52" s="508"/>
    </row>
    <row r="53" spans="2:37" ht="15" customHeight="1" x14ac:dyDescent="0.2">
      <c r="B53" s="487"/>
      <c r="C53" s="488"/>
      <c r="D53" s="488"/>
      <c r="E53" s="488"/>
      <c r="F53" s="488"/>
      <c r="G53" s="491"/>
      <c r="H53" s="496"/>
      <c r="I53" s="497"/>
      <c r="J53" s="497"/>
      <c r="K53" s="500"/>
      <c r="L53" s="503"/>
      <c r="M53" s="496"/>
      <c r="N53" s="497"/>
      <c r="O53" s="497"/>
      <c r="P53" s="497"/>
      <c r="Q53" s="497"/>
      <c r="R53" s="497"/>
      <c r="S53" s="500"/>
      <c r="T53" s="503"/>
      <c r="U53" s="507"/>
      <c r="V53" s="459"/>
      <c r="W53" s="459"/>
      <c r="X53" s="459"/>
      <c r="Y53" s="459"/>
      <c r="Z53" s="459"/>
      <c r="AA53" s="459"/>
      <c r="AB53" s="459"/>
      <c r="AC53" s="526"/>
      <c r="AD53" s="487"/>
      <c r="AE53" s="488"/>
      <c r="AF53" s="488"/>
      <c r="AG53" s="488"/>
      <c r="AH53" s="488"/>
      <c r="AI53" s="488"/>
      <c r="AJ53" s="488"/>
      <c r="AK53" s="439"/>
    </row>
    <row r="54" spans="2:37" ht="15" customHeight="1" x14ac:dyDescent="0.2">
      <c r="B54" s="160" t="s">
        <v>70</v>
      </c>
      <c r="C54" s="161"/>
      <c r="D54" s="162"/>
      <c r="E54" s="509"/>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1"/>
    </row>
    <row r="55" spans="2:37" ht="15" customHeight="1" x14ac:dyDescent="0.2">
      <c r="B55" s="171"/>
      <c r="C55" s="172"/>
      <c r="D55" s="173"/>
      <c r="E55" s="512"/>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4"/>
    </row>
    <row r="56" spans="2:37" s="7" customFormat="1" ht="15" customHeight="1" x14ac:dyDescent="0.2">
      <c r="B56" s="163"/>
      <c r="C56" s="164"/>
      <c r="D56" s="165"/>
      <c r="E56" s="515"/>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7"/>
    </row>
    <row r="57" spans="2:37" ht="15" customHeight="1" x14ac:dyDescent="0.2">
      <c r="B57" s="15"/>
      <c r="C57" s="15"/>
      <c r="D57" s="15"/>
      <c r="E57" s="15"/>
      <c r="F57" s="15"/>
      <c r="G57" s="15"/>
      <c r="J57" s="17"/>
      <c r="K57" s="17"/>
      <c r="L57" s="17"/>
      <c r="M57" s="520" t="s">
        <v>41</v>
      </c>
      <c r="N57" s="520"/>
      <c r="O57" s="520"/>
      <c r="P57" s="520"/>
      <c r="Q57" s="520"/>
      <c r="R57" s="521">
        <f>M26+M51</f>
        <v>308</v>
      </c>
      <c r="S57" s="521"/>
      <c r="T57" s="521"/>
      <c r="U57" s="15"/>
      <c r="V57" s="14"/>
      <c r="W57" s="14"/>
      <c r="X57" s="14"/>
      <c r="Y57" s="14"/>
      <c r="Z57" s="14"/>
      <c r="AA57" s="14"/>
      <c r="AB57" s="14"/>
      <c r="AC57" s="522" t="s">
        <v>42</v>
      </c>
      <c r="AD57" s="522"/>
      <c r="AE57" s="522"/>
      <c r="AF57" s="522"/>
      <c r="AG57" s="522"/>
      <c r="AH57" s="523">
        <f>AD26+AD51</f>
        <v>695156</v>
      </c>
      <c r="AI57" s="523"/>
      <c r="AJ57" s="523"/>
      <c r="AK57" s="523"/>
    </row>
    <row r="58" spans="2:37" ht="15" customHeight="1" x14ac:dyDescent="0.2">
      <c r="B58" s="16" t="s">
        <v>102</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M57:Q57"/>
    <mergeCell ref="R57:T57"/>
    <mergeCell ref="AC57:AG57"/>
    <mergeCell ref="AH57:AK57"/>
    <mergeCell ref="S51:T53"/>
    <mergeCell ref="U51:AB53"/>
    <mergeCell ref="AC51:AC53"/>
    <mergeCell ref="AD51:AJ53"/>
    <mergeCell ref="AK51:AK53"/>
    <mergeCell ref="B54:D56"/>
    <mergeCell ref="E54:AK56"/>
    <mergeCell ref="B50:G50"/>
    <mergeCell ref="H50:L50"/>
    <mergeCell ref="M50:T50"/>
    <mergeCell ref="U50:AC50"/>
    <mergeCell ref="AD50:AK50"/>
    <mergeCell ref="B51:F53"/>
    <mergeCell ref="G51:G53"/>
    <mergeCell ref="H51:J53"/>
    <mergeCell ref="K51:L53"/>
    <mergeCell ref="M51:R53"/>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s>
  <phoneticPr fontId="1"/>
  <conditionalFormatting sqref="M26:M27">
    <cfRule type="expression" dxfId="12" priority="3">
      <formula>$M$26&gt;784</formula>
    </cfRule>
  </conditionalFormatting>
  <conditionalFormatting sqref="Q29:S29 Q32:S32">
    <cfRule type="expression" dxfId="11" priority="2">
      <formula>$Q$29&gt;784</formula>
    </cfRule>
  </conditionalFormatting>
  <conditionalFormatting sqref="Q54:S54">
    <cfRule type="expression" dxfId="10" priority="1">
      <formula>$Q$29&gt;784</formula>
    </cfRule>
  </conditionalFormatting>
  <conditionalFormatting sqref="R57">
    <cfRule type="expression" dxfId="9" priority="6">
      <formula>$R$57&gt;784</formula>
    </cfRule>
  </conditionalFormatting>
  <conditionalFormatting sqref="U26:AB28">
    <cfRule type="expression" dxfId="8" priority="5">
      <formula>$U$26&gt;3200</formula>
    </cfRule>
  </conditionalFormatting>
  <conditionalFormatting sqref="U51:AB53">
    <cfRule type="expression" dxfId="7" priority="4">
      <formula>$U$51&gt;3200</formula>
    </cfRule>
  </conditionalFormatting>
  <printOptions horizontalCentered="1"/>
  <pageMargins left="0.59055118110236227" right="0.39370078740157483" top="0.39370078740157483" bottom="0.19685039370078741" header="0.19685039370078741" footer="0.19685039370078741"/>
  <pageSetup paperSize="9"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B2:AQ58"/>
  <sheetViews>
    <sheetView showGridLines="0" view="pageBreakPreview" topLeftCell="A34" zoomScaleNormal="100" zoomScaleSheetLayoutView="100" workbookViewId="0">
      <selection activeCell="U26" sqref="U26:AB28"/>
    </sheetView>
  </sheetViews>
  <sheetFormatPr defaultColWidth="2.453125" defaultRowHeight="15" customHeight="1" x14ac:dyDescent="0.2"/>
  <cols>
    <col min="1" max="1" width="2.453125" style="8"/>
    <col min="2" max="2" width="2.453125" style="8" customWidth="1"/>
    <col min="3" max="16384" width="2.453125" style="8"/>
  </cols>
  <sheetData>
    <row r="2" spans="2:43" s="7" customFormat="1" ht="15" customHeight="1" x14ac:dyDescent="0.2">
      <c r="B2" s="714" t="s">
        <v>169</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376" t="s">
        <v>166</v>
      </c>
      <c r="AH2" s="404"/>
      <c r="AI2" s="404"/>
      <c r="AJ2" s="404"/>
      <c r="AK2" s="377"/>
    </row>
    <row r="3" spans="2:43" s="7" customFormat="1" ht="15" customHeight="1" x14ac:dyDescent="0.2">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285"/>
      <c r="AH3" s="286"/>
      <c r="AI3" s="286"/>
      <c r="AJ3" s="286"/>
      <c r="AK3" s="287"/>
    </row>
    <row r="4" spans="2:43" s="7" customFormat="1" ht="15" customHeight="1" x14ac:dyDescent="0.2">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405"/>
      <c r="AH4" s="405"/>
      <c r="AI4" s="405"/>
      <c r="AJ4" s="405"/>
      <c r="AK4" s="405"/>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96</v>
      </c>
      <c r="C6" s="36"/>
      <c r="D6" s="36" t="s">
        <v>97</v>
      </c>
      <c r="E6" s="36"/>
      <c r="F6" s="36"/>
      <c r="G6" s="36"/>
      <c r="H6" s="36"/>
      <c r="I6" s="36"/>
      <c r="J6" s="36"/>
      <c r="K6" s="36"/>
      <c r="L6" s="36" t="s">
        <v>98</v>
      </c>
      <c r="M6" s="36"/>
      <c r="N6" s="36"/>
      <c r="O6" s="36"/>
      <c r="P6" s="36"/>
      <c r="Q6" s="36"/>
      <c r="R6" s="36"/>
      <c r="S6" s="36" t="s">
        <v>99</v>
      </c>
      <c r="T6" s="36"/>
      <c r="U6" s="36"/>
      <c r="V6" s="36"/>
      <c r="W6" s="36"/>
      <c r="X6" s="36"/>
      <c r="Y6" s="36" t="s">
        <v>100</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06" t="s">
        <v>2</v>
      </c>
      <c r="C9" s="407"/>
      <c r="D9" s="407"/>
      <c r="E9" s="407"/>
      <c r="F9" s="407"/>
      <c r="G9" s="407"/>
      <c r="H9" s="408"/>
      <c r="I9" s="715" t="s">
        <v>94</v>
      </c>
      <c r="J9" s="413"/>
      <c r="K9" s="413"/>
      <c r="L9" s="413"/>
      <c r="M9" s="413"/>
      <c r="N9" s="413"/>
      <c r="O9" s="413"/>
      <c r="P9" s="413"/>
      <c r="Q9" s="413"/>
      <c r="R9" s="414"/>
      <c r="AQ9" s="15"/>
    </row>
    <row r="10" spans="2:43" ht="15" customHeight="1" x14ac:dyDescent="0.2">
      <c r="B10" s="409"/>
      <c r="C10" s="410"/>
      <c r="D10" s="410"/>
      <c r="E10" s="410"/>
      <c r="F10" s="410"/>
      <c r="G10" s="410"/>
      <c r="H10" s="411"/>
      <c r="I10" s="415"/>
      <c r="J10" s="416"/>
      <c r="K10" s="416"/>
      <c r="L10" s="416"/>
      <c r="M10" s="416"/>
      <c r="N10" s="416"/>
      <c r="O10" s="416"/>
      <c r="P10" s="416"/>
      <c r="Q10" s="416"/>
      <c r="R10" s="417"/>
      <c r="AK10" s="49"/>
    </row>
    <row r="11" spans="2:43" ht="15" customHeight="1" x14ac:dyDescent="0.2">
      <c r="B11" s="406" t="s">
        <v>1</v>
      </c>
      <c r="C11" s="407"/>
      <c r="D11" s="408"/>
      <c r="E11" s="715" t="s">
        <v>141</v>
      </c>
      <c r="F11" s="716"/>
      <c r="G11" s="716"/>
      <c r="H11" s="716"/>
      <c r="I11" s="716"/>
      <c r="J11" s="717"/>
      <c r="K11" s="406" t="s">
        <v>3</v>
      </c>
      <c r="L11" s="407"/>
      <c r="M11" s="407"/>
      <c r="N11" s="407"/>
      <c r="O11" s="408"/>
      <c r="P11" s="708" t="s">
        <v>17</v>
      </c>
      <c r="Q11" s="709"/>
      <c r="R11" s="709"/>
      <c r="S11" s="709"/>
      <c r="T11" s="709"/>
      <c r="U11" s="721"/>
      <c r="V11" s="406" t="s">
        <v>5</v>
      </c>
      <c r="W11" s="407"/>
      <c r="X11" s="407"/>
      <c r="Y11" s="407"/>
      <c r="Z11" s="408"/>
      <c r="AA11" s="702" t="s">
        <v>18</v>
      </c>
      <c r="AB11" s="703"/>
      <c r="AC11" s="703"/>
      <c r="AD11" s="703"/>
      <c r="AE11" s="703"/>
      <c r="AF11" s="703"/>
      <c r="AG11" s="703"/>
      <c r="AH11" s="703"/>
      <c r="AI11" s="703"/>
      <c r="AJ11" s="703"/>
      <c r="AK11" s="704"/>
    </row>
    <row r="12" spans="2:43" ht="15" customHeight="1" x14ac:dyDescent="0.2">
      <c r="B12" s="409"/>
      <c r="C12" s="410"/>
      <c r="D12" s="411"/>
      <c r="E12" s="718"/>
      <c r="F12" s="719"/>
      <c r="G12" s="719"/>
      <c r="H12" s="719"/>
      <c r="I12" s="719"/>
      <c r="J12" s="720"/>
      <c r="K12" s="409"/>
      <c r="L12" s="410"/>
      <c r="M12" s="410"/>
      <c r="N12" s="410"/>
      <c r="O12" s="411"/>
      <c r="P12" s="710"/>
      <c r="Q12" s="711"/>
      <c r="R12" s="711"/>
      <c r="S12" s="711"/>
      <c r="T12" s="711"/>
      <c r="U12" s="722"/>
      <c r="V12" s="409"/>
      <c r="W12" s="410"/>
      <c r="X12" s="410"/>
      <c r="Y12" s="410"/>
      <c r="Z12" s="411"/>
      <c r="AA12" s="705"/>
      <c r="AB12" s="706"/>
      <c r="AC12" s="706"/>
      <c r="AD12" s="706"/>
      <c r="AE12" s="706"/>
      <c r="AF12" s="706"/>
      <c r="AG12" s="706"/>
      <c r="AH12" s="706"/>
      <c r="AI12" s="706"/>
      <c r="AJ12" s="706"/>
      <c r="AK12" s="707"/>
    </row>
    <row r="13" spans="2:43" ht="15" customHeight="1" x14ac:dyDescent="0.2">
      <c r="B13" s="406" t="s">
        <v>4</v>
      </c>
      <c r="C13" s="407"/>
      <c r="D13" s="407"/>
      <c r="E13" s="407"/>
      <c r="F13" s="407"/>
      <c r="G13" s="407"/>
      <c r="H13" s="407"/>
      <c r="I13" s="408"/>
      <c r="J13" s="708" t="s">
        <v>143</v>
      </c>
      <c r="K13" s="709"/>
      <c r="L13" s="709"/>
      <c r="M13" s="709"/>
      <c r="N13" s="709"/>
      <c r="O13" s="709"/>
      <c r="P13" s="709"/>
      <c r="Q13" s="709"/>
      <c r="R13" s="709"/>
      <c r="S13" s="709"/>
      <c r="T13" s="709"/>
      <c r="U13" s="709"/>
      <c r="V13" s="709"/>
      <c r="W13" s="709"/>
      <c r="X13" s="709"/>
      <c r="Y13" s="709"/>
      <c r="Z13" s="709"/>
      <c r="AA13" s="709"/>
      <c r="AB13" s="430" t="s">
        <v>22</v>
      </c>
      <c r="AC13" s="430"/>
      <c r="AD13" s="712">
        <v>5</v>
      </c>
      <c r="AE13" s="712"/>
      <c r="AF13" s="712"/>
      <c r="AG13" s="434" t="s">
        <v>36</v>
      </c>
      <c r="AH13" s="434"/>
      <c r="AI13" s="434"/>
      <c r="AJ13" s="434"/>
      <c r="AK13" s="435"/>
    </row>
    <row r="14" spans="2:43" ht="15" customHeight="1" x14ac:dyDescent="0.2">
      <c r="B14" s="409"/>
      <c r="C14" s="410"/>
      <c r="D14" s="410"/>
      <c r="E14" s="410"/>
      <c r="F14" s="410"/>
      <c r="G14" s="410"/>
      <c r="H14" s="410"/>
      <c r="I14" s="411"/>
      <c r="J14" s="710"/>
      <c r="K14" s="711"/>
      <c r="L14" s="711"/>
      <c r="M14" s="711"/>
      <c r="N14" s="711"/>
      <c r="O14" s="711"/>
      <c r="P14" s="711"/>
      <c r="Q14" s="711"/>
      <c r="R14" s="711"/>
      <c r="S14" s="711"/>
      <c r="T14" s="711"/>
      <c r="U14" s="711"/>
      <c r="V14" s="711"/>
      <c r="W14" s="711"/>
      <c r="X14" s="711"/>
      <c r="Y14" s="711"/>
      <c r="Z14" s="711"/>
      <c r="AA14" s="711"/>
      <c r="AB14" s="431"/>
      <c r="AC14" s="431"/>
      <c r="AD14" s="713"/>
      <c r="AE14" s="713"/>
      <c r="AF14" s="713"/>
      <c r="AG14" s="436"/>
      <c r="AH14" s="436"/>
      <c r="AI14" s="436"/>
      <c r="AJ14" s="436"/>
      <c r="AK14" s="437"/>
    </row>
    <row r="15" spans="2:43" ht="15" customHeight="1" x14ac:dyDescent="0.2">
      <c r="B15" s="452" t="s">
        <v>51</v>
      </c>
      <c r="C15" s="453"/>
      <c r="D15" s="453"/>
      <c r="E15" s="453"/>
      <c r="F15" s="453"/>
      <c r="G15" s="453"/>
      <c r="H15" s="454"/>
      <c r="I15" s="430" t="s">
        <v>45</v>
      </c>
      <c r="J15" s="430"/>
      <c r="K15" s="430"/>
      <c r="L15" s="729"/>
      <c r="M15" s="729"/>
      <c r="N15" s="729"/>
      <c r="O15" s="729"/>
      <c r="P15" s="729"/>
      <c r="Q15" s="460" t="s">
        <v>21</v>
      </c>
      <c r="R15" s="462" t="s">
        <v>46</v>
      </c>
      <c r="S15" s="462"/>
      <c r="T15" s="462"/>
      <c r="U15" s="462"/>
      <c r="V15" s="729">
        <v>2300</v>
      </c>
      <c r="W15" s="729"/>
      <c r="X15" s="729"/>
      <c r="Y15" s="729"/>
      <c r="Z15" s="729"/>
      <c r="AA15" s="460" t="s">
        <v>21</v>
      </c>
      <c r="AB15" s="430" t="s">
        <v>47</v>
      </c>
      <c r="AC15" s="430"/>
      <c r="AD15" s="430"/>
      <c r="AE15" s="430"/>
      <c r="AF15" s="458"/>
      <c r="AG15" s="458"/>
      <c r="AH15" s="458"/>
      <c r="AI15" s="458"/>
      <c r="AJ15" s="458"/>
      <c r="AK15" s="438" t="s">
        <v>39</v>
      </c>
    </row>
    <row r="16" spans="2:43" ht="15" customHeight="1" x14ac:dyDescent="0.2">
      <c r="B16" s="455"/>
      <c r="C16" s="456"/>
      <c r="D16" s="456"/>
      <c r="E16" s="456"/>
      <c r="F16" s="456"/>
      <c r="G16" s="456"/>
      <c r="H16" s="457"/>
      <c r="I16" s="431"/>
      <c r="J16" s="431"/>
      <c r="K16" s="431"/>
      <c r="L16" s="730"/>
      <c r="M16" s="730"/>
      <c r="N16" s="730"/>
      <c r="O16" s="730"/>
      <c r="P16" s="730"/>
      <c r="Q16" s="461"/>
      <c r="R16" s="463"/>
      <c r="S16" s="463"/>
      <c r="T16" s="463"/>
      <c r="U16" s="463"/>
      <c r="V16" s="730"/>
      <c r="W16" s="730"/>
      <c r="X16" s="730"/>
      <c r="Y16" s="730"/>
      <c r="Z16" s="730"/>
      <c r="AA16" s="461"/>
      <c r="AB16" s="431"/>
      <c r="AC16" s="431"/>
      <c r="AD16" s="431"/>
      <c r="AE16" s="431"/>
      <c r="AF16" s="459"/>
      <c r="AG16" s="459"/>
      <c r="AH16" s="459"/>
      <c r="AI16" s="459"/>
      <c r="AJ16" s="459"/>
      <c r="AK16" s="439"/>
    </row>
    <row r="17" spans="2:37" ht="15" customHeight="1" x14ac:dyDescent="0.2">
      <c r="B17" s="440" t="s">
        <v>28</v>
      </c>
      <c r="C17" s="441"/>
      <c r="D17" s="441"/>
      <c r="E17" s="441"/>
      <c r="F17" s="441"/>
      <c r="G17" s="441"/>
      <c r="H17" s="442"/>
      <c r="I17" s="723" t="s">
        <v>174</v>
      </c>
      <c r="J17" s="724"/>
      <c r="K17" s="724"/>
      <c r="L17" s="724"/>
      <c r="M17" s="724"/>
      <c r="N17" s="724"/>
      <c r="O17" s="724"/>
      <c r="P17" s="724"/>
      <c r="Q17" s="724"/>
      <c r="R17" s="724"/>
      <c r="S17" s="724"/>
      <c r="T17" s="724"/>
      <c r="U17" s="724"/>
      <c r="V17" s="724"/>
      <c r="W17" s="724"/>
      <c r="X17" s="724"/>
      <c r="Y17" s="724"/>
      <c r="Z17" s="724"/>
      <c r="AA17" s="724"/>
      <c r="AB17" s="430" t="s">
        <v>77</v>
      </c>
      <c r="AC17" s="430"/>
      <c r="AD17" s="430"/>
      <c r="AE17" s="430"/>
      <c r="AF17" s="430"/>
      <c r="AG17" s="727">
        <v>120</v>
      </c>
      <c r="AH17" s="727"/>
      <c r="AI17" s="727"/>
      <c r="AJ17" s="434" t="s">
        <v>23</v>
      </c>
      <c r="AK17" s="435"/>
    </row>
    <row r="18" spans="2:37" ht="15" customHeight="1" x14ac:dyDescent="0.2">
      <c r="B18" s="443"/>
      <c r="C18" s="444"/>
      <c r="D18" s="444"/>
      <c r="E18" s="444"/>
      <c r="F18" s="444"/>
      <c r="G18" s="444"/>
      <c r="H18" s="445"/>
      <c r="I18" s="725"/>
      <c r="J18" s="726"/>
      <c r="K18" s="726"/>
      <c r="L18" s="726"/>
      <c r="M18" s="726"/>
      <c r="N18" s="726"/>
      <c r="O18" s="726"/>
      <c r="P18" s="726"/>
      <c r="Q18" s="726"/>
      <c r="R18" s="726"/>
      <c r="S18" s="726"/>
      <c r="T18" s="726"/>
      <c r="U18" s="726"/>
      <c r="V18" s="726"/>
      <c r="W18" s="726"/>
      <c r="X18" s="726"/>
      <c r="Y18" s="726"/>
      <c r="Z18" s="726"/>
      <c r="AA18" s="726"/>
      <c r="AB18" s="431"/>
      <c r="AC18" s="431"/>
      <c r="AD18" s="431"/>
      <c r="AE18" s="431"/>
      <c r="AF18" s="431"/>
      <c r="AG18" s="728"/>
      <c r="AH18" s="728"/>
      <c r="AI18" s="728"/>
      <c r="AJ18" s="436"/>
      <c r="AK18" s="437"/>
    </row>
    <row r="19" spans="2:37" ht="15" customHeight="1" x14ac:dyDescent="0.2">
      <c r="B19" s="440" t="s">
        <v>19</v>
      </c>
      <c r="C19" s="441"/>
      <c r="D19" s="441"/>
      <c r="E19" s="441"/>
      <c r="F19" s="441"/>
      <c r="G19" s="441"/>
      <c r="H19" s="441"/>
      <c r="I19" s="723" t="s">
        <v>175</v>
      </c>
      <c r="J19" s="724"/>
      <c r="K19" s="724"/>
      <c r="L19" s="724"/>
      <c r="M19" s="724"/>
      <c r="N19" s="724"/>
      <c r="O19" s="724"/>
      <c r="P19" s="724"/>
      <c r="Q19" s="724"/>
      <c r="R19" s="724"/>
      <c r="S19" s="724"/>
      <c r="T19" s="724"/>
      <c r="U19" s="724"/>
      <c r="V19" s="724"/>
      <c r="W19" s="724"/>
      <c r="X19" s="724"/>
      <c r="Y19" s="724"/>
      <c r="Z19" s="724"/>
      <c r="AA19" s="724"/>
      <c r="AB19" s="430" t="s">
        <v>77</v>
      </c>
      <c r="AC19" s="430"/>
      <c r="AD19" s="430"/>
      <c r="AE19" s="430"/>
      <c r="AF19" s="430"/>
      <c r="AG19" s="727">
        <v>61</v>
      </c>
      <c r="AH19" s="727"/>
      <c r="AI19" s="727"/>
      <c r="AJ19" s="434" t="s">
        <v>23</v>
      </c>
      <c r="AK19" s="435"/>
    </row>
    <row r="20" spans="2:37" ht="15" customHeight="1" x14ac:dyDescent="0.2">
      <c r="B20" s="443"/>
      <c r="C20" s="444"/>
      <c r="D20" s="444"/>
      <c r="E20" s="444"/>
      <c r="F20" s="444"/>
      <c r="G20" s="444"/>
      <c r="H20" s="444"/>
      <c r="I20" s="725"/>
      <c r="J20" s="726"/>
      <c r="K20" s="726"/>
      <c r="L20" s="726"/>
      <c r="M20" s="726"/>
      <c r="N20" s="726"/>
      <c r="O20" s="726"/>
      <c r="P20" s="726"/>
      <c r="Q20" s="726"/>
      <c r="R20" s="726"/>
      <c r="S20" s="726"/>
      <c r="T20" s="726"/>
      <c r="U20" s="726"/>
      <c r="V20" s="726"/>
      <c r="W20" s="726"/>
      <c r="X20" s="726"/>
      <c r="Y20" s="726"/>
      <c r="Z20" s="726"/>
      <c r="AA20" s="726"/>
      <c r="AB20" s="431"/>
      <c r="AC20" s="431"/>
      <c r="AD20" s="431"/>
      <c r="AE20" s="431"/>
      <c r="AF20" s="431"/>
      <c r="AG20" s="728"/>
      <c r="AH20" s="728"/>
      <c r="AI20" s="728"/>
      <c r="AJ20" s="436"/>
      <c r="AK20" s="437"/>
    </row>
    <row r="21" spans="2:37" ht="15" customHeight="1" x14ac:dyDescent="0.2">
      <c r="B21" s="440" t="s">
        <v>26</v>
      </c>
      <c r="C21" s="441"/>
      <c r="D21" s="441"/>
      <c r="E21" s="441"/>
      <c r="F21" s="441"/>
      <c r="G21" s="441"/>
      <c r="H21" s="441"/>
      <c r="I21" s="723" t="s">
        <v>175</v>
      </c>
      <c r="J21" s="724"/>
      <c r="K21" s="724"/>
      <c r="L21" s="724"/>
      <c r="M21" s="724"/>
      <c r="N21" s="724"/>
      <c r="O21" s="724"/>
      <c r="P21" s="724"/>
      <c r="Q21" s="724"/>
      <c r="R21" s="724"/>
      <c r="S21" s="724"/>
      <c r="T21" s="724"/>
      <c r="U21" s="724"/>
      <c r="V21" s="724"/>
      <c r="W21" s="724"/>
      <c r="X21" s="724"/>
      <c r="Y21" s="724"/>
      <c r="Z21" s="724"/>
      <c r="AA21" s="724"/>
      <c r="AB21" s="430" t="s">
        <v>77</v>
      </c>
      <c r="AC21" s="430"/>
      <c r="AD21" s="430"/>
      <c r="AE21" s="430"/>
      <c r="AF21" s="430"/>
      <c r="AG21" s="727">
        <v>13</v>
      </c>
      <c r="AH21" s="727"/>
      <c r="AI21" s="727"/>
      <c r="AJ21" s="434" t="s">
        <v>23</v>
      </c>
      <c r="AK21" s="435"/>
    </row>
    <row r="22" spans="2:37" ht="15" customHeight="1" x14ac:dyDescent="0.2">
      <c r="B22" s="464"/>
      <c r="C22" s="465"/>
      <c r="D22" s="465"/>
      <c r="E22" s="465"/>
      <c r="F22" s="465"/>
      <c r="G22" s="465"/>
      <c r="H22" s="465"/>
      <c r="I22" s="725"/>
      <c r="J22" s="726"/>
      <c r="K22" s="726"/>
      <c r="L22" s="726"/>
      <c r="M22" s="726"/>
      <c r="N22" s="726"/>
      <c r="O22" s="726"/>
      <c r="P22" s="726"/>
      <c r="Q22" s="726"/>
      <c r="R22" s="726"/>
      <c r="S22" s="726"/>
      <c r="T22" s="726"/>
      <c r="U22" s="726"/>
      <c r="V22" s="726"/>
      <c r="W22" s="726"/>
      <c r="X22" s="726"/>
      <c r="Y22" s="726"/>
      <c r="Z22" s="726"/>
      <c r="AA22" s="726"/>
      <c r="AB22" s="466"/>
      <c r="AC22" s="466"/>
      <c r="AD22" s="466"/>
      <c r="AE22" s="466"/>
      <c r="AF22" s="466"/>
      <c r="AG22" s="731"/>
      <c r="AH22" s="731"/>
      <c r="AI22" s="731"/>
      <c r="AJ22" s="468"/>
      <c r="AK22" s="469"/>
    </row>
    <row r="23" spans="2:37" ht="15" customHeight="1" x14ac:dyDescent="0.2">
      <c r="B23" s="452" t="s">
        <v>37</v>
      </c>
      <c r="C23" s="453"/>
      <c r="D23" s="453"/>
      <c r="E23" s="453"/>
      <c r="F23" s="453"/>
      <c r="G23" s="454"/>
      <c r="H23" s="452" t="s">
        <v>24</v>
      </c>
      <c r="I23" s="453"/>
      <c r="J23" s="453"/>
      <c r="K23" s="453"/>
      <c r="L23" s="453"/>
      <c r="M23" s="452" t="s">
        <v>101</v>
      </c>
      <c r="N23" s="453"/>
      <c r="O23" s="453"/>
      <c r="P23" s="453"/>
      <c r="Q23" s="453"/>
      <c r="R23" s="453"/>
      <c r="S23" s="453"/>
      <c r="T23" s="454"/>
      <c r="U23" s="473" t="s">
        <v>103</v>
      </c>
      <c r="V23" s="474"/>
      <c r="W23" s="474"/>
      <c r="X23" s="474"/>
      <c r="Y23" s="474"/>
      <c r="Z23" s="474"/>
      <c r="AA23" s="474"/>
      <c r="AB23" s="474"/>
      <c r="AC23" s="475"/>
      <c r="AD23" s="453" t="s">
        <v>20</v>
      </c>
      <c r="AE23" s="453"/>
      <c r="AF23" s="453"/>
      <c r="AG23" s="453"/>
      <c r="AH23" s="453"/>
      <c r="AI23" s="453"/>
      <c r="AJ23" s="453"/>
      <c r="AK23" s="454"/>
    </row>
    <row r="24" spans="2:37" ht="15" customHeight="1" x14ac:dyDescent="0.2">
      <c r="B24" s="470"/>
      <c r="C24" s="471"/>
      <c r="D24" s="471"/>
      <c r="E24" s="471"/>
      <c r="F24" s="471"/>
      <c r="G24" s="472"/>
      <c r="H24" s="470"/>
      <c r="I24" s="471"/>
      <c r="J24" s="471"/>
      <c r="K24" s="471"/>
      <c r="L24" s="471"/>
      <c r="M24" s="470"/>
      <c r="N24" s="471"/>
      <c r="O24" s="471"/>
      <c r="P24" s="471"/>
      <c r="Q24" s="471"/>
      <c r="R24" s="471"/>
      <c r="S24" s="471"/>
      <c r="T24" s="472"/>
      <c r="U24" s="476" t="s">
        <v>48</v>
      </c>
      <c r="V24" s="477"/>
      <c r="W24" s="477"/>
      <c r="X24" s="477"/>
      <c r="Y24" s="477"/>
      <c r="Z24" s="477"/>
      <c r="AA24" s="477"/>
      <c r="AB24" s="477"/>
      <c r="AC24" s="478"/>
      <c r="AD24" s="471"/>
      <c r="AE24" s="471"/>
      <c r="AF24" s="471"/>
      <c r="AG24" s="471"/>
      <c r="AH24" s="471"/>
      <c r="AI24" s="471"/>
      <c r="AJ24" s="471"/>
      <c r="AK24" s="472"/>
    </row>
    <row r="25" spans="2:37" ht="15" customHeight="1" x14ac:dyDescent="0.2">
      <c r="B25" s="479" t="s">
        <v>31</v>
      </c>
      <c r="C25" s="479"/>
      <c r="D25" s="479"/>
      <c r="E25" s="479"/>
      <c r="F25" s="479"/>
      <c r="G25" s="479"/>
      <c r="H25" s="480" t="s">
        <v>32</v>
      </c>
      <c r="I25" s="481"/>
      <c r="J25" s="481"/>
      <c r="K25" s="481"/>
      <c r="L25" s="481"/>
      <c r="M25" s="480" t="s">
        <v>33</v>
      </c>
      <c r="N25" s="481"/>
      <c r="O25" s="481"/>
      <c r="P25" s="481"/>
      <c r="Q25" s="481"/>
      <c r="R25" s="481"/>
      <c r="S25" s="481"/>
      <c r="T25" s="482"/>
      <c r="U25" s="480" t="s">
        <v>34</v>
      </c>
      <c r="V25" s="481"/>
      <c r="W25" s="481"/>
      <c r="X25" s="481"/>
      <c r="Y25" s="481"/>
      <c r="Z25" s="481"/>
      <c r="AA25" s="481"/>
      <c r="AB25" s="481"/>
      <c r="AC25" s="482"/>
      <c r="AD25" s="481" t="s">
        <v>35</v>
      </c>
      <c r="AE25" s="481"/>
      <c r="AF25" s="481"/>
      <c r="AG25" s="481"/>
      <c r="AH25" s="481"/>
      <c r="AI25" s="481"/>
      <c r="AJ25" s="481"/>
      <c r="AK25" s="482"/>
    </row>
    <row r="26" spans="2:37" ht="15" customHeight="1" x14ac:dyDescent="0.2">
      <c r="B26" s="483">
        <f>AG21</f>
        <v>13</v>
      </c>
      <c r="C26" s="484"/>
      <c r="D26" s="484"/>
      <c r="E26" s="484"/>
      <c r="F26" s="484"/>
      <c r="G26" s="489" t="s">
        <v>38</v>
      </c>
      <c r="H26" s="492">
        <f>AD13</f>
        <v>5</v>
      </c>
      <c r="I26" s="493"/>
      <c r="J26" s="493"/>
      <c r="K26" s="498" t="s">
        <v>49</v>
      </c>
      <c r="L26" s="498"/>
      <c r="M26" s="492">
        <f>B26*H26</f>
        <v>65</v>
      </c>
      <c r="N26" s="493"/>
      <c r="O26" s="493"/>
      <c r="P26" s="493"/>
      <c r="Q26" s="493"/>
      <c r="R26" s="493"/>
      <c r="S26" s="498" t="s">
        <v>49</v>
      </c>
      <c r="T26" s="501"/>
      <c r="U26" s="732">
        <v>2420</v>
      </c>
      <c r="V26" s="729"/>
      <c r="W26" s="729"/>
      <c r="X26" s="729"/>
      <c r="Y26" s="729"/>
      <c r="Z26" s="729"/>
      <c r="AA26" s="729"/>
      <c r="AB26" s="729"/>
      <c r="AC26" s="438" t="s">
        <v>21</v>
      </c>
      <c r="AD26" s="484">
        <f>ROUNDDOWN(M26*U26,0)</f>
        <v>157300</v>
      </c>
      <c r="AE26" s="484"/>
      <c r="AF26" s="484"/>
      <c r="AG26" s="484"/>
      <c r="AH26" s="484"/>
      <c r="AI26" s="484"/>
      <c r="AJ26" s="484"/>
      <c r="AK26" s="438" t="s">
        <v>21</v>
      </c>
    </row>
    <row r="27" spans="2:37" ht="15" customHeight="1" x14ac:dyDescent="0.2">
      <c r="B27" s="485"/>
      <c r="C27" s="486"/>
      <c r="D27" s="486"/>
      <c r="E27" s="486"/>
      <c r="F27" s="486"/>
      <c r="G27" s="490"/>
      <c r="H27" s="494"/>
      <c r="I27" s="495"/>
      <c r="J27" s="495"/>
      <c r="K27" s="499"/>
      <c r="L27" s="499"/>
      <c r="M27" s="494"/>
      <c r="N27" s="495"/>
      <c r="O27" s="495"/>
      <c r="P27" s="495"/>
      <c r="Q27" s="495"/>
      <c r="R27" s="495"/>
      <c r="S27" s="499"/>
      <c r="T27" s="502"/>
      <c r="U27" s="733"/>
      <c r="V27" s="734"/>
      <c r="W27" s="734"/>
      <c r="X27" s="734"/>
      <c r="Y27" s="734"/>
      <c r="Z27" s="734"/>
      <c r="AA27" s="734"/>
      <c r="AB27" s="734"/>
      <c r="AC27" s="508"/>
      <c r="AD27" s="486"/>
      <c r="AE27" s="486"/>
      <c r="AF27" s="486"/>
      <c r="AG27" s="486"/>
      <c r="AH27" s="486"/>
      <c r="AI27" s="486"/>
      <c r="AJ27" s="486"/>
      <c r="AK27" s="508"/>
    </row>
    <row r="28" spans="2:37" ht="15" customHeight="1" x14ac:dyDescent="0.2">
      <c r="B28" s="487"/>
      <c r="C28" s="488"/>
      <c r="D28" s="488"/>
      <c r="E28" s="488"/>
      <c r="F28" s="488"/>
      <c r="G28" s="491"/>
      <c r="H28" s="496"/>
      <c r="I28" s="497"/>
      <c r="J28" s="497"/>
      <c r="K28" s="500"/>
      <c r="L28" s="500"/>
      <c r="M28" s="496"/>
      <c r="N28" s="497"/>
      <c r="O28" s="497"/>
      <c r="P28" s="497"/>
      <c r="Q28" s="497"/>
      <c r="R28" s="497"/>
      <c r="S28" s="500"/>
      <c r="T28" s="503"/>
      <c r="U28" s="735"/>
      <c r="V28" s="730"/>
      <c r="W28" s="730"/>
      <c r="X28" s="730"/>
      <c r="Y28" s="730"/>
      <c r="Z28" s="730"/>
      <c r="AA28" s="730"/>
      <c r="AB28" s="730"/>
      <c r="AC28" s="439"/>
      <c r="AD28" s="488"/>
      <c r="AE28" s="488"/>
      <c r="AF28" s="488"/>
      <c r="AG28" s="488"/>
      <c r="AH28" s="488"/>
      <c r="AI28" s="488"/>
      <c r="AJ28" s="488"/>
      <c r="AK28" s="439"/>
    </row>
    <row r="29" spans="2:37" ht="15" customHeight="1" x14ac:dyDescent="0.2">
      <c r="B29" s="160" t="s">
        <v>70</v>
      </c>
      <c r="C29" s="161"/>
      <c r="D29" s="162"/>
      <c r="E29" s="509"/>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1"/>
    </row>
    <row r="30" spans="2:37" ht="15" customHeight="1" x14ac:dyDescent="0.2">
      <c r="B30" s="171"/>
      <c r="C30" s="172"/>
      <c r="D30" s="173"/>
      <c r="E30" s="512"/>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4"/>
    </row>
    <row r="31" spans="2:37" s="7" customFormat="1" ht="15" customHeight="1" x14ac:dyDescent="0.2">
      <c r="B31" s="163"/>
      <c r="C31" s="164"/>
      <c r="D31" s="165"/>
      <c r="E31" s="515"/>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06" t="s">
        <v>2</v>
      </c>
      <c r="C34" s="407"/>
      <c r="D34" s="407"/>
      <c r="E34" s="407"/>
      <c r="F34" s="407"/>
      <c r="G34" s="407"/>
      <c r="H34" s="408"/>
      <c r="I34" s="412"/>
      <c r="J34" s="413"/>
      <c r="K34" s="413"/>
      <c r="L34" s="413"/>
      <c r="M34" s="413"/>
      <c r="N34" s="413"/>
      <c r="O34" s="413"/>
      <c r="P34" s="413"/>
      <c r="Q34" s="413"/>
      <c r="R34" s="414"/>
    </row>
    <row r="35" spans="2:37" ht="15" customHeight="1" x14ac:dyDescent="0.2">
      <c r="B35" s="409"/>
      <c r="C35" s="410"/>
      <c r="D35" s="410"/>
      <c r="E35" s="410"/>
      <c r="F35" s="410"/>
      <c r="G35" s="410"/>
      <c r="H35" s="411"/>
      <c r="I35" s="415"/>
      <c r="J35" s="416"/>
      <c r="K35" s="416"/>
      <c r="L35" s="416"/>
      <c r="M35" s="416"/>
      <c r="N35" s="416"/>
      <c r="O35" s="416"/>
      <c r="P35" s="416"/>
      <c r="Q35" s="416"/>
      <c r="R35" s="417"/>
      <c r="AK35" s="49"/>
    </row>
    <row r="36" spans="2:37" ht="15" customHeight="1" x14ac:dyDescent="0.2">
      <c r="B36" s="406" t="s">
        <v>1</v>
      </c>
      <c r="C36" s="407"/>
      <c r="D36" s="408"/>
      <c r="E36" s="412"/>
      <c r="F36" s="413"/>
      <c r="G36" s="413"/>
      <c r="H36" s="413"/>
      <c r="I36" s="413"/>
      <c r="J36" s="414"/>
      <c r="K36" s="406" t="s">
        <v>3</v>
      </c>
      <c r="L36" s="407"/>
      <c r="M36" s="407"/>
      <c r="N36" s="407"/>
      <c r="O36" s="408"/>
      <c r="P36" s="418"/>
      <c r="Q36" s="419"/>
      <c r="R36" s="419"/>
      <c r="S36" s="419"/>
      <c r="T36" s="419"/>
      <c r="U36" s="420"/>
      <c r="V36" s="406" t="s">
        <v>5</v>
      </c>
      <c r="W36" s="407"/>
      <c r="X36" s="407"/>
      <c r="Y36" s="407"/>
      <c r="Z36" s="408"/>
      <c r="AA36" s="424"/>
      <c r="AB36" s="425"/>
      <c r="AC36" s="425"/>
      <c r="AD36" s="425"/>
      <c r="AE36" s="425"/>
      <c r="AF36" s="425"/>
      <c r="AG36" s="425"/>
      <c r="AH36" s="425"/>
      <c r="AI36" s="425"/>
      <c r="AJ36" s="425"/>
      <c r="AK36" s="426"/>
    </row>
    <row r="37" spans="2:37" ht="15" customHeight="1" x14ac:dyDescent="0.2">
      <c r="B37" s="409"/>
      <c r="C37" s="410"/>
      <c r="D37" s="411"/>
      <c r="E37" s="415"/>
      <c r="F37" s="416"/>
      <c r="G37" s="416"/>
      <c r="H37" s="416"/>
      <c r="I37" s="416"/>
      <c r="J37" s="417"/>
      <c r="K37" s="409"/>
      <c r="L37" s="410"/>
      <c r="M37" s="410"/>
      <c r="N37" s="410"/>
      <c r="O37" s="411"/>
      <c r="P37" s="421"/>
      <c r="Q37" s="422"/>
      <c r="R37" s="422"/>
      <c r="S37" s="422"/>
      <c r="T37" s="422"/>
      <c r="U37" s="423"/>
      <c r="V37" s="409"/>
      <c r="W37" s="410"/>
      <c r="X37" s="410"/>
      <c r="Y37" s="410"/>
      <c r="Z37" s="411"/>
      <c r="AA37" s="427"/>
      <c r="AB37" s="428"/>
      <c r="AC37" s="428"/>
      <c r="AD37" s="428"/>
      <c r="AE37" s="428"/>
      <c r="AF37" s="428"/>
      <c r="AG37" s="428"/>
      <c r="AH37" s="428"/>
      <c r="AI37" s="428"/>
      <c r="AJ37" s="428"/>
      <c r="AK37" s="429"/>
    </row>
    <row r="38" spans="2:37" ht="15" customHeight="1" x14ac:dyDescent="0.2">
      <c r="B38" s="406" t="s">
        <v>4</v>
      </c>
      <c r="C38" s="407"/>
      <c r="D38" s="407"/>
      <c r="E38" s="407"/>
      <c r="F38" s="407"/>
      <c r="G38" s="407"/>
      <c r="H38" s="407"/>
      <c r="I38" s="408"/>
      <c r="J38" s="418" t="s">
        <v>40</v>
      </c>
      <c r="K38" s="419"/>
      <c r="L38" s="419"/>
      <c r="M38" s="419"/>
      <c r="N38" s="419"/>
      <c r="O38" s="419"/>
      <c r="P38" s="419"/>
      <c r="Q38" s="419"/>
      <c r="R38" s="419"/>
      <c r="S38" s="419"/>
      <c r="T38" s="419"/>
      <c r="U38" s="419"/>
      <c r="V38" s="419"/>
      <c r="W38" s="419"/>
      <c r="X38" s="419"/>
      <c r="Y38" s="419"/>
      <c r="Z38" s="419"/>
      <c r="AA38" s="419"/>
      <c r="AB38" s="430" t="s">
        <v>22</v>
      </c>
      <c r="AC38" s="430"/>
      <c r="AD38" s="432"/>
      <c r="AE38" s="432"/>
      <c r="AF38" s="432"/>
      <c r="AG38" s="434" t="s">
        <v>36</v>
      </c>
      <c r="AH38" s="434"/>
      <c r="AI38" s="434"/>
      <c r="AJ38" s="434"/>
      <c r="AK38" s="435"/>
    </row>
    <row r="39" spans="2:37" ht="15" customHeight="1" x14ac:dyDescent="0.2">
      <c r="B39" s="409"/>
      <c r="C39" s="410"/>
      <c r="D39" s="410"/>
      <c r="E39" s="410"/>
      <c r="F39" s="410"/>
      <c r="G39" s="410"/>
      <c r="H39" s="410"/>
      <c r="I39" s="411"/>
      <c r="J39" s="421"/>
      <c r="K39" s="422"/>
      <c r="L39" s="422"/>
      <c r="M39" s="422"/>
      <c r="N39" s="422"/>
      <c r="O39" s="422"/>
      <c r="P39" s="422"/>
      <c r="Q39" s="422"/>
      <c r="R39" s="422"/>
      <c r="S39" s="422"/>
      <c r="T39" s="422"/>
      <c r="U39" s="422"/>
      <c r="V39" s="422"/>
      <c r="W39" s="422"/>
      <c r="X39" s="422"/>
      <c r="Y39" s="422"/>
      <c r="Z39" s="422"/>
      <c r="AA39" s="422"/>
      <c r="AB39" s="431"/>
      <c r="AC39" s="431"/>
      <c r="AD39" s="433"/>
      <c r="AE39" s="433"/>
      <c r="AF39" s="433"/>
      <c r="AG39" s="436"/>
      <c r="AH39" s="436"/>
      <c r="AI39" s="436"/>
      <c r="AJ39" s="436"/>
      <c r="AK39" s="437"/>
    </row>
    <row r="40" spans="2:37" ht="15" customHeight="1" x14ac:dyDescent="0.2">
      <c r="B40" s="452" t="s">
        <v>51</v>
      </c>
      <c r="C40" s="453"/>
      <c r="D40" s="453"/>
      <c r="E40" s="453"/>
      <c r="F40" s="453"/>
      <c r="G40" s="453"/>
      <c r="H40" s="454"/>
      <c r="I40" s="430" t="s">
        <v>45</v>
      </c>
      <c r="J40" s="430"/>
      <c r="K40" s="430"/>
      <c r="L40" s="458"/>
      <c r="M40" s="458"/>
      <c r="N40" s="458"/>
      <c r="O40" s="458"/>
      <c r="P40" s="458"/>
      <c r="Q40" s="460" t="s">
        <v>21</v>
      </c>
      <c r="R40" s="462" t="s">
        <v>46</v>
      </c>
      <c r="S40" s="462"/>
      <c r="T40" s="462"/>
      <c r="U40" s="462"/>
      <c r="V40" s="458"/>
      <c r="W40" s="458"/>
      <c r="X40" s="458"/>
      <c r="Y40" s="458"/>
      <c r="Z40" s="458"/>
      <c r="AA40" s="460" t="s">
        <v>21</v>
      </c>
      <c r="AB40" s="430" t="s">
        <v>47</v>
      </c>
      <c r="AC40" s="430"/>
      <c r="AD40" s="430"/>
      <c r="AE40" s="430"/>
      <c r="AF40" s="458"/>
      <c r="AG40" s="458"/>
      <c r="AH40" s="458"/>
      <c r="AI40" s="458"/>
      <c r="AJ40" s="458"/>
      <c r="AK40" s="438" t="s">
        <v>39</v>
      </c>
    </row>
    <row r="41" spans="2:37" ht="15" customHeight="1" x14ac:dyDescent="0.2">
      <c r="B41" s="455"/>
      <c r="C41" s="456"/>
      <c r="D41" s="456"/>
      <c r="E41" s="456"/>
      <c r="F41" s="456"/>
      <c r="G41" s="456"/>
      <c r="H41" s="457"/>
      <c r="I41" s="431"/>
      <c r="J41" s="431"/>
      <c r="K41" s="431"/>
      <c r="L41" s="459"/>
      <c r="M41" s="459"/>
      <c r="N41" s="459"/>
      <c r="O41" s="459"/>
      <c r="P41" s="459"/>
      <c r="Q41" s="461"/>
      <c r="R41" s="463"/>
      <c r="S41" s="463"/>
      <c r="T41" s="463"/>
      <c r="U41" s="463"/>
      <c r="V41" s="459"/>
      <c r="W41" s="459"/>
      <c r="X41" s="459"/>
      <c r="Y41" s="459"/>
      <c r="Z41" s="459"/>
      <c r="AA41" s="461"/>
      <c r="AB41" s="431"/>
      <c r="AC41" s="431"/>
      <c r="AD41" s="431"/>
      <c r="AE41" s="431"/>
      <c r="AF41" s="459"/>
      <c r="AG41" s="459"/>
      <c r="AH41" s="459"/>
      <c r="AI41" s="459"/>
      <c r="AJ41" s="459"/>
      <c r="AK41" s="439"/>
    </row>
    <row r="42" spans="2:37" ht="15" customHeight="1" x14ac:dyDescent="0.2">
      <c r="B42" s="440" t="s">
        <v>28</v>
      </c>
      <c r="C42" s="441"/>
      <c r="D42" s="441"/>
      <c r="E42" s="441"/>
      <c r="F42" s="441"/>
      <c r="G42" s="441"/>
      <c r="H42" s="442"/>
      <c r="I42" s="446" t="s">
        <v>111</v>
      </c>
      <c r="J42" s="447"/>
      <c r="K42" s="447"/>
      <c r="L42" s="447"/>
      <c r="M42" s="447"/>
      <c r="N42" s="447"/>
      <c r="O42" s="447"/>
      <c r="P42" s="447"/>
      <c r="Q42" s="447"/>
      <c r="R42" s="447"/>
      <c r="S42" s="447"/>
      <c r="T42" s="447"/>
      <c r="U42" s="447"/>
      <c r="V42" s="447"/>
      <c r="W42" s="447"/>
      <c r="X42" s="447"/>
      <c r="Y42" s="447"/>
      <c r="Z42" s="447"/>
      <c r="AA42" s="447"/>
      <c r="AB42" s="430" t="s">
        <v>77</v>
      </c>
      <c r="AC42" s="430"/>
      <c r="AD42" s="430"/>
      <c r="AE42" s="430"/>
      <c r="AF42" s="430"/>
      <c r="AG42" s="450"/>
      <c r="AH42" s="450"/>
      <c r="AI42" s="450"/>
      <c r="AJ42" s="434" t="s">
        <v>23</v>
      </c>
      <c r="AK42" s="435"/>
    </row>
    <row r="43" spans="2:37" ht="15" customHeight="1" x14ac:dyDescent="0.2">
      <c r="B43" s="443"/>
      <c r="C43" s="444"/>
      <c r="D43" s="444"/>
      <c r="E43" s="444"/>
      <c r="F43" s="444"/>
      <c r="G43" s="444"/>
      <c r="H43" s="445"/>
      <c r="I43" s="448"/>
      <c r="J43" s="449"/>
      <c r="K43" s="449"/>
      <c r="L43" s="449"/>
      <c r="M43" s="449"/>
      <c r="N43" s="449"/>
      <c r="O43" s="449"/>
      <c r="P43" s="449"/>
      <c r="Q43" s="449"/>
      <c r="R43" s="449"/>
      <c r="S43" s="449"/>
      <c r="T43" s="449"/>
      <c r="U43" s="449"/>
      <c r="V43" s="449"/>
      <c r="W43" s="449"/>
      <c r="X43" s="449"/>
      <c r="Y43" s="449"/>
      <c r="Z43" s="449"/>
      <c r="AA43" s="449"/>
      <c r="AB43" s="431"/>
      <c r="AC43" s="431"/>
      <c r="AD43" s="431"/>
      <c r="AE43" s="431"/>
      <c r="AF43" s="431"/>
      <c r="AG43" s="451"/>
      <c r="AH43" s="451"/>
      <c r="AI43" s="451"/>
      <c r="AJ43" s="436"/>
      <c r="AK43" s="437"/>
    </row>
    <row r="44" spans="2:37" ht="15" customHeight="1" x14ac:dyDescent="0.2">
      <c r="B44" s="440" t="s">
        <v>19</v>
      </c>
      <c r="C44" s="441"/>
      <c r="D44" s="441"/>
      <c r="E44" s="441"/>
      <c r="F44" s="441"/>
      <c r="G44" s="441"/>
      <c r="H44" s="441"/>
      <c r="I44" s="446" t="s">
        <v>111</v>
      </c>
      <c r="J44" s="447"/>
      <c r="K44" s="447"/>
      <c r="L44" s="447"/>
      <c r="M44" s="447"/>
      <c r="N44" s="447"/>
      <c r="O44" s="447"/>
      <c r="P44" s="447"/>
      <c r="Q44" s="447"/>
      <c r="R44" s="447"/>
      <c r="S44" s="447"/>
      <c r="T44" s="447"/>
      <c r="U44" s="447"/>
      <c r="V44" s="447"/>
      <c r="W44" s="447"/>
      <c r="X44" s="447"/>
      <c r="Y44" s="447"/>
      <c r="Z44" s="447"/>
      <c r="AA44" s="447"/>
      <c r="AB44" s="430" t="s">
        <v>77</v>
      </c>
      <c r="AC44" s="430"/>
      <c r="AD44" s="430"/>
      <c r="AE44" s="430"/>
      <c r="AF44" s="430"/>
      <c r="AG44" s="450"/>
      <c r="AH44" s="450"/>
      <c r="AI44" s="450"/>
      <c r="AJ44" s="434" t="s">
        <v>23</v>
      </c>
      <c r="AK44" s="435"/>
    </row>
    <row r="45" spans="2:37" ht="15" customHeight="1" x14ac:dyDescent="0.2">
      <c r="B45" s="443"/>
      <c r="C45" s="444"/>
      <c r="D45" s="444"/>
      <c r="E45" s="444"/>
      <c r="F45" s="444"/>
      <c r="G45" s="444"/>
      <c r="H45" s="444"/>
      <c r="I45" s="448"/>
      <c r="J45" s="449"/>
      <c r="K45" s="449"/>
      <c r="L45" s="449"/>
      <c r="M45" s="449"/>
      <c r="N45" s="449"/>
      <c r="O45" s="449"/>
      <c r="P45" s="449"/>
      <c r="Q45" s="449"/>
      <c r="R45" s="449"/>
      <c r="S45" s="449"/>
      <c r="T45" s="449"/>
      <c r="U45" s="449"/>
      <c r="V45" s="449"/>
      <c r="W45" s="449"/>
      <c r="X45" s="449"/>
      <c r="Y45" s="449"/>
      <c r="Z45" s="449"/>
      <c r="AA45" s="449"/>
      <c r="AB45" s="431"/>
      <c r="AC45" s="431"/>
      <c r="AD45" s="431"/>
      <c r="AE45" s="431"/>
      <c r="AF45" s="431"/>
      <c r="AG45" s="451"/>
      <c r="AH45" s="451"/>
      <c r="AI45" s="451"/>
      <c r="AJ45" s="436"/>
      <c r="AK45" s="437"/>
    </row>
    <row r="46" spans="2:37" ht="15" customHeight="1" x14ac:dyDescent="0.2">
      <c r="B46" s="440" t="s">
        <v>26</v>
      </c>
      <c r="C46" s="441"/>
      <c r="D46" s="441"/>
      <c r="E46" s="441"/>
      <c r="F46" s="441"/>
      <c r="G46" s="441"/>
      <c r="H46" s="441"/>
      <c r="I46" s="446" t="s">
        <v>111</v>
      </c>
      <c r="J46" s="447"/>
      <c r="K46" s="447"/>
      <c r="L46" s="447"/>
      <c r="M46" s="447"/>
      <c r="N46" s="447"/>
      <c r="O46" s="447"/>
      <c r="P46" s="447"/>
      <c r="Q46" s="447"/>
      <c r="R46" s="447"/>
      <c r="S46" s="447"/>
      <c r="T46" s="447"/>
      <c r="U46" s="447"/>
      <c r="V46" s="447"/>
      <c r="W46" s="447"/>
      <c r="X46" s="447"/>
      <c r="Y46" s="447"/>
      <c r="Z46" s="447"/>
      <c r="AA46" s="447"/>
      <c r="AB46" s="430" t="s">
        <v>77</v>
      </c>
      <c r="AC46" s="430"/>
      <c r="AD46" s="430"/>
      <c r="AE46" s="430"/>
      <c r="AF46" s="430"/>
      <c r="AG46" s="450"/>
      <c r="AH46" s="450"/>
      <c r="AI46" s="450"/>
      <c r="AJ46" s="434" t="s">
        <v>23</v>
      </c>
      <c r="AK46" s="435"/>
    </row>
    <row r="47" spans="2:37" ht="15" customHeight="1" x14ac:dyDescent="0.2">
      <c r="B47" s="464"/>
      <c r="C47" s="465"/>
      <c r="D47" s="465"/>
      <c r="E47" s="465"/>
      <c r="F47" s="465"/>
      <c r="G47" s="465"/>
      <c r="H47" s="465"/>
      <c r="I47" s="448"/>
      <c r="J47" s="449"/>
      <c r="K47" s="449"/>
      <c r="L47" s="449"/>
      <c r="M47" s="449"/>
      <c r="N47" s="449"/>
      <c r="O47" s="449"/>
      <c r="P47" s="449"/>
      <c r="Q47" s="449"/>
      <c r="R47" s="449"/>
      <c r="S47" s="449"/>
      <c r="T47" s="449"/>
      <c r="U47" s="449"/>
      <c r="V47" s="449"/>
      <c r="W47" s="449"/>
      <c r="X47" s="449"/>
      <c r="Y47" s="449"/>
      <c r="Z47" s="449"/>
      <c r="AA47" s="449"/>
      <c r="AB47" s="466"/>
      <c r="AC47" s="466"/>
      <c r="AD47" s="466"/>
      <c r="AE47" s="466"/>
      <c r="AF47" s="466"/>
      <c r="AG47" s="467"/>
      <c r="AH47" s="467"/>
      <c r="AI47" s="467"/>
      <c r="AJ47" s="468"/>
      <c r="AK47" s="469"/>
    </row>
    <row r="48" spans="2:37" ht="15" customHeight="1" x14ac:dyDescent="0.2">
      <c r="B48" s="518" t="s">
        <v>37</v>
      </c>
      <c r="C48" s="518"/>
      <c r="D48" s="518"/>
      <c r="E48" s="518"/>
      <c r="F48" s="518"/>
      <c r="G48" s="518"/>
      <c r="H48" s="452" t="s">
        <v>24</v>
      </c>
      <c r="I48" s="453"/>
      <c r="J48" s="453"/>
      <c r="K48" s="453"/>
      <c r="L48" s="454"/>
      <c r="M48" s="453" t="s">
        <v>101</v>
      </c>
      <c r="N48" s="453"/>
      <c r="O48" s="453"/>
      <c r="P48" s="453"/>
      <c r="Q48" s="453"/>
      <c r="R48" s="453"/>
      <c r="S48" s="453"/>
      <c r="T48" s="454"/>
      <c r="U48" s="473" t="s">
        <v>103</v>
      </c>
      <c r="V48" s="474"/>
      <c r="W48" s="474"/>
      <c r="X48" s="474"/>
      <c r="Y48" s="474"/>
      <c r="Z48" s="474"/>
      <c r="AA48" s="474"/>
      <c r="AB48" s="474"/>
      <c r="AC48" s="475"/>
      <c r="AD48" s="452" t="s">
        <v>20</v>
      </c>
      <c r="AE48" s="453"/>
      <c r="AF48" s="453"/>
      <c r="AG48" s="453"/>
      <c r="AH48" s="453"/>
      <c r="AI48" s="453"/>
      <c r="AJ48" s="453"/>
      <c r="AK48" s="454"/>
    </row>
    <row r="49" spans="2:37" ht="15" customHeight="1" x14ac:dyDescent="0.2">
      <c r="B49" s="519"/>
      <c r="C49" s="519"/>
      <c r="D49" s="519"/>
      <c r="E49" s="519"/>
      <c r="F49" s="519"/>
      <c r="G49" s="519"/>
      <c r="H49" s="470"/>
      <c r="I49" s="471"/>
      <c r="J49" s="471"/>
      <c r="K49" s="471"/>
      <c r="L49" s="472"/>
      <c r="M49" s="471"/>
      <c r="N49" s="471"/>
      <c r="O49" s="471"/>
      <c r="P49" s="471"/>
      <c r="Q49" s="471"/>
      <c r="R49" s="471"/>
      <c r="S49" s="471"/>
      <c r="T49" s="472"/>
      <c r="U49" s="476" t="s">
        <v>48</v>
      </c>
      <c r="V49" s="477"/>
      <c r="W49" s="477"/>
      <c r="X49" s="477"/>
      <c r="Y49" s="477"/>
      <c r="Z49" s="477"/>
      <c r="AA49" s="477"/>
      <c r="AB49" s="477"/>
      <c r="AC49" s="477"/>
      <c r="AD49" s="470"/>
      <c r="AE49" s="471"/>
      <c r="AF49" s="471"/>
      <c r="AG49" s="471"/>
      <c r="AH49" s="471"/>
      <c r="AI49" s="471"/>
      <c r="AJ49" s="471"/>
      <c r="AK49" s="472"/>
    </row>
    <row r="50" spans="2:37" ht="15" customHeight="1" x14ac:dyDescent="0.2">
      <c r="B50" s="479" t="s">
        <v>31</v>
      </c>
      <c r="C50" s="479"/>
      <c r="D50" s="479"/>
      <c r="E50" s="479"/>
      <c r="F50" s="479"/>
      <c r="G50" s="479"/>
      <c r="H50" s="480" t="s">
        <v>32</v>
      </c>
      <c r="I50" s="481"/>
      <c r="J50" s="481"/>
      <c r="K50" s="481"/>
      <c r="L50" s="482"/>
      <c r="M50" s="481" t="s">
        <v>33</v>
      </c>
      <c r="N50" s="481"/>
      <c r="O50" s="481"/>
      <c r="P50" s="481"/>
      <c r="Q50" s="481"/>
      <c r="R50" s="481"/>
      <c r="S50" s="481"/>
      <c r="T50" s="482"/>
      <c r="U50" s="480" t="s">
        <v>34</v>
      </c>
      <c r="V50" s="481"/>
      <c r="W50" s="481"/>
      <c r="X50" s="481"/>
      <c r="Y50" s="481"/>
      <c r="Z50" s="481"/>
      <c r="AA50" s="481"/>
      <c r="AB50" s="481"/>
      <c r="AC50" s="481"/>
      <c r="AD50" s="480" t="s">
        <v>35</v>
      </c>
      <c r="AE50" s="481"/>
      <c r="AF50" s="481"/>
      <c r="AG50" s="481"/>
      <c r="AH50" s="481"/>
      <c r="AI50" s="481"/>
      <c r="AJ50" s="481"/>
      <c r="AK50" s="482"/>
    </row>
    <row r="51" spans="2:37" ht="15" customHeight="1" x14ac:dyDescent="0.2">
      <c r="B51" s="483">
        <f>AG46</f>
        <v>0</v>
      </c>
      <c r="C51" s="484"/>
      <c r="D51" s="484"/>
      <c r="E51" s="484"/>
      <c r="F51" s="484"/>
      <c r="G51" s="489" t="s">
        <v>38</v>
      </c>
      <c r="H51" s="492">
        <f>AD38</f>
        <v>0</v>
      </c>
      <c r="I51" s="493"/>
      <c r="J51" s="493"/>
      <c r="K51" s="498" t="s">
        <v>49</v>
      </c>
      <c r="L51" s="501"/>
      <c r="M51" s="492">
        <f>B51*H51</f>
        <v>0</v>
      </c>
      <c r="N51" s="493"/>
      <c r="O51" s="493"/>
      <c r="P51" s="493"/>
      <c r="Q51" s="493"/>
      <c r="R51" s="493"/>
      <c r="S51" s="498" t="s">
        <v>49</v>
      </c>
      <c r="T51" s="501"/>
      <c r="U51" s="504"/>
      <c r="V51" s="458"/>
      <c r="W51" s="458"/>
      <c r="X51" s="458"/>
      <c r="Y51" s="458"/>
      <c r="Z51" s="458"/>
      <c r="AA51" s="458"/>
      <c r="AB51" s="458"/>
      <c r="AC51" s="524" t="s">
        <v>21</v>
      </c>
      <c r="AD51" s="483">
        <f>ROUNDDOWN(M51*U51,0)</f>
        <v>0</v>
      </c>
      <c r="AE51" s="484"/>
      <c r="AF51" s="484"/>
      <c r="AG51" s="484"/>
      <c r="AH51" s="484"/>
      <c r="AI51" s="484"/>
      <c r="AJ51" s="484"/>
      <c r="AK51" s="438" t="s">
        <v>21</v>
      </c>
    </row>
    <row r="52" spans="2:37" ht="15" customHeight="1" x14ac:dyDescent="0.2">
      <c r="B52" s="485"/>
      <c r="C52" s="486"/>
      <c r="D52" s="486"/>
      <c r="E52" s="486"/>
      <c r="F52" s="486"/>
      <c r="G52" s="490"/>
      <c r="H52" s="494"/>
      <c r="I52" s="495"/>
      <c r="J52" s="495"/>
      <c r="K52" s="499"/>
      <c r="L52" s="502"/>
      <c r="M52" s="494"/>
      <c r="N52" s="495"/>
      <c r="O52" s="495"/>
      <c r="P52" s="495"/>
      <c r="Q52" s="495"/>
      <c r="R52" s="495"/>
      <c r="S52" s="499"/>
      <c r="T52" s="502"/>
      <c r="U52" s="505"/>
      <c r="V52" s="506"/>
      <c r="W52" s="506"/>
      <c r="X52" s="506"/>
      <c r="Y52" s="506"/>
      <c r="Z52" s="506"/>
      <c r="AA52" s="506"/>
      <c r="AB52" s="506"/>
      <c r="AC52" s="525"/>
      <c r="AD52" s="485"/>
      <c r="AE52" s="486"/>
      <c r="AF52" s="486"/>
      <c r="AG52" s="486"/>
      <c r="AH52" s="486"/>
      <c r="AI52" s="486"/>
      <c r="AJ52" s="486"/>
      <c r="AK52" s="508"/>
    </row>
    <row r="53" spans="2:37" ht="15" customHeight="1" x14ac:dyDescent="0.2">
      <c r="B53" s="487"/>
      <c r="C53" s="488"/>
      <c r="D53" s="488"/>
      <c r="E53" s="488"/>
      <c r="F53" s="488"/>
      <c r="G53" s="491"/>
      <c r="H53" s="496"/>
      <c r="I53" s="497"/>
      <c r="J53" s="497"/>
      <c r="K53" s="500"/>
      <c r="L53" s="503"/>
      <c r="M53" s="496"/>
      <c r="N53" s="497"/>
      <c r="O53" s="497"/>
      <c r="P53" s="497"/>
      <c r="Q53" s="497"/>
      <c r="R53" s="497"/>
      <c r="S53" s="500"/>
      <c r="T53" s="503"/>
      <c r="U53" s="507"/>
      <c r="V53" s="459"/>
      <c r="W53" s="459"/>
      <c r="X53" s="459"/>
      <c r="Y53" s="459"/>
      <c r="Z53" s="459"/>
      <c r="AA53" s="459"/>
      <c r="AB53" s="459"/>
      <c r="AC53" s="526"/>
      <c r="AD53" s="487"/>
      <c r="AE53" s="488"/>
      <c r="AF53" s="488"/>
      <c r="AG53" s="488"/>
      <c r="AH53" s="488"/>
      <c r="AI53" s="488"/>
      <c r="AJ53" s="488"/>
      <c r="AK53" s="439"/>
    </row>
    <row r="54" spans="2:37" ht="15" customHeight="1" x14ac:dyDescent="0.2">
      <c r="B54" s="160" t="s">
        <v>70</v>
      </c>
      <c r="C54" s="161"/>
      <c r="D54" s="162"/>
      <c r="E54" s="509"/>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1"/>
    </row>
    <row r="55" spans="2:37" ht="15" customHeight="1" x14ac:dyDescent="0.2">
      <c r="B55" s="171"/>
      <c r="C55" s="172"/>
      <c r="D55" s="173"/>
      <c r="E55" s="512"/>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4"/>
    </row>
    <row r="56" spans="2:37" s="7" customFormat="1" ht="15" customHeight="1" x14ac:dyDescent="0.2">
      <c r="B56" s="163"/>
      <c r="C56" s="164"/>
      <c r="D56" s="165"/>
      <c r="E56" s="515"/>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7"/>
    </row>
    <row r="57" spans="2:37" ht="15" customHeight="1" x14ac:dyDescent="0.2">
      <c r="B57" s="15"/>
      <c r="C57" s="15"/>
      <c r="D57" s="15"/>
      <c r="E57" s="15"/>
      <c r="F57" s="15"/>
      <c r="G57" s="15"/>
      <c r="J57" s="17"/>
      <c r="K57" s="17"/>
      <c r="L57" s="17"/>
      <c r="M57" s="520" t="s">
        <v>41</v>
      </c>
      <c r="N57" s="520"/>
      <c r="O57" s="520"/>
      <c r="P57" s="520"/>
      <c r="Q57" s="520"/>
      <c r="R57" s="521">
        <f>M26+M51</f>
        <v>65</v>
      </c>
      <c r="S57" s="521"/>
      <c r="T57" s="521"/>
      <c r="U57" s="15"/>
      <c r="V57" s="14"/>
      <c r="W57" s="14"/>
      <c r="X57" s="14"/>
      <c r="Y57" s="14"/>
      <c r="Z57" s="14"/>
      <c r="AA57" s="14"/>
      <c r="AB57" s="14"/>
      <c r="AC57" s="522" t="s">
        <v>42</v>
      </c>
      <c r="AD57" s="522"/>
      <c r="AE57" s="522"/>
      <c r="AF57" s="522"/>
      <c r="AG57" s="522"/>
      <c r="AH57" s="523">
        <f>AD26+AD51</f>
        <v>157300</v>
      </c>
      <c r="AI57" s="523"/>
      <c r="AJ57" s="523"/>
      <c r="AK57" s="523"/>
    </row>
    <row r="58" spans="2:37" ht="15" customHeight="1" x14ac:dyDescent="0.2">
      <c r="B58" s="16" t="s">
        <v>102</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M57:Q57"/>
    <mergeCell ref="R57:T57"/>
    <mergeCell ref="AC57:AG57"/>
    <mergeCell ref="AH57:AK57"/>
    <mergeCell ref="S51:T53"/>
    <mergeCell ref="U51:AB53"/>
    <mergeCell ref="AC51:AC53"/>
    <mergeCell ref="AD51:AJ53"/>
    <mergeCell ref="AK51:AK53"/>
    <mergeCell ref="B54:D56"/>
    <mergeCell ref="E54:AK56"/>
    <mergeCell ref="B50:G50"/>
    <mergeCell ref="H50:L50"/>
    <mergeCell ref="M50:T50"/>
    <mergeCell ref="U50:AC50"/>
    <mergeCell ref="AD50:AK50"/>
    <mergeCell ref="B51:F53"/>
    <mergeCell ref="G51:G53"/>
    <mergeCell ref="H51:J53"/>
    <mergeCell ref="K51:L53"/>
    <mergeCell ref="M51:R53"/>
    <mergeCell ref="B48:G49"/>
    <mergeCell ref="H48:L49"/>
    <mergeCell ref="M48:T49"/>
    <mergeCell ref="U48:AC48"/>
    <mergeCell ref="AD48:AK49"/>
    <mergeCell ref="U49:AC49"/>
    <mergeCell ref="B44:H45"/>
    <mergeCell ref="I44:AA45"/>
    <mergeCell ref="AB44:AF45"/>
    <mergeCell ref="AG44:AI45"/>
    <mergeCell ref="AJ44:AK45"/>
    <mergeCell ref="B46:H47"/>
    <mergeCell ref="I46:AA47"/>
    <mergeCell ref="AB46:AF47"/>
    <mergeCell ref="AG46:AI47"/>
    <mergeCell ref="AJ46:AK47"/>
    <mergeCell ref="AA40:AA41"/>
    <mergeCell ref="AB40:AE41"/>
    <mergeCell ref="AF40:AJ41"/>
    <mergeCell ref="AK40:AK41"/>
    <mergeCell ref="B42:H43"/>
    <mergeCell ref="I42:AA43"/>
    <mergeCell ref="AB42:AF43"/>
    <mergeCell ref="AG42:AI43"/>
    <mergeCell ref="AJ42:AK43"/>
    <mergeCell ref="B40:H41"/>
    <mergeCell ref="I40:K41"/>
    <mergeCell ref="L40:P41"/>
    <mergeCell ref="Q40:Q41"/>
    <mergeCell ref="R40:U41"/>
    <mergeCell ref="V40:Z41"/>
    <mergeCell ref="V36:Z37"/>
    <mergeCell ref="AA36:AK37"/>
    <mergeCell ref="B38:I39"/>
    <mergeCell ref="J38:AA39"/>
    <mergeCell ref="AB38:AC39"/>
    <mergeCell ref="AD38:AF39"/>
    <mergeCell ref="AG38:AK39"/>
    <mergeCell ref="B34:H35"/>
    <mergeCell ref="I34:R35"/>
    <mergeCell ref="B36:D37"/>
    <mergeCell ref="E36:J37"/>
    <mergeCell ref="K36:O37"/>
    <mergeCell ref="P36:U37"/>
    <mergeCell ref="S26:T28"/>
    <mergeCell ref="U26:AB28"/>
    <mergeCell ref="AC26:AC28"/>
    <mergeCell ref="AD26:AJ28"/>
    <mergeCell ref="AK26:AK28"/>
    <mergeCell ref="B29:D31"/>
    <mergeCell ref="E29:AK31"/>
    <mergeCell ref="B25:G25"/>
    <mergeCell ref="H25:L25"/>
    <mergeCell ref="M25:T25"/>
    <mergeCell ref="U25:AC25"/>
    <mergeCell ref="AD25:AK25"/>
    <mergeCell ref="B26:F28"/>
    <mergeCell ref="G26:G28"/>
    <mergeCell ref="H26:J28"/>
    <mergeCell ref="K26:L28"/>
    <mergeCell ref="M26:R28"/>
    <mergeCell ref="B23:G24"/>
    <mergeCell ref="H23:L24"/>
    <mergeCell ref="M23:T24"/>
    <mergeCell ref="U23:AC23"/>
    <mergeCell ref="AD23:AK24"/>
    <mergeCell ref="U24:AC24"/>
    <mergeCell ref="B19:H20"/>
    <mergeCell ref="I19:AA20"/>
    <mergeCell ref="AB19:AF20"/>
    <mergeCell ref="AG19:AI20"/>
    <mergeCell ref="AJ19:AK20"/>
    <mergeCell ref="B21:H22"/>
    <mergeCell ref="I21:AA22"/>
    <mergeCell ref="AB21:AF22"/>
    <mergeCell ref="AG21:AI22"/>
    <mergeCell ref="AJ21:AK22"/>
    <mergeCell ref="AA15:AA16"/>
    <mergeCell ref="AB15:AE16"/>
    <mergeCell ref="AF15:AJ16"/>
    <mergeCell ref="AK15:AK16"/>
    <mergeCell ref="B17:H18"/>
    <mergeCell ref="I17:AA18"/>
    <mergeCell ref="AB17:AF18"/>
    <mergeCell ref="AG17:AI18"/>
    <mergeCell ref="AJ17:AK18"/>
    <mergeCell ref="B15:H16"/>
    <mergeCell ref="I15:K16"/>
    <mergeCell ref="L15:P16"/>
    <mergeCell ref="Q15:Q16"/>
    <mergeCell ref="R15:U16"/>
    <mergeCell ref="V15:Z16"/>
    <mergeCell ref="AA11:AK12"/>
    <mergeCell ref="B13:I14"/>
    <mergeCell ref="J13:AA14"/>
    <mergeCell ref="AB13:AC14"/>
    <mergeCell ref="AD13:AF14"/>
    <mergeCell ref="AG13:AK14"/>
    <mergeCell ref="B2:AF4"/>
    <mergeCell ref="AG2:AK3"/>
    <mergeCell ref="AG4:AK4"/>
    <mergeCell ref="B9:H10"/>
    <mergeCell ref="I9:R10"/>
    <mergeCell ref="B11:D12"/>
    <mergeCell ref="E11:J12"/>
    <mergeCell ref="K11:O12"/>
    <mergeCell ref="P11:U12"/>
    <mergeCell ref="V11:Z12"/>
  </mergeCells>
  <phoneticPr fontId="1"/>
  <conditionalFormatting sqref="M26:M27">
    <cfRule type="expression" dxfId="6" priority="3">
      <formula>$M$26&gt;784</formula>
    </cfRule>
  </conditionalFormatting>
  <conditionalFormatting sqref="Q29:S29 Q32:S32">
    <cfRule type="expression" dxfId="5" priority="2">
      <formula>$Q$29&gt;784</formula>
    </cfRule>
  </conditionalFormatting>
  <conditionalFormatting sqref="Q54:S54">
    <cfRule type="expression" dxfId="4" priority="1">
      <formula>$Q$29&gt;784</formula>
    </cfRule>
  </conditionalFormatting>
  <conditionalFormatting sqref="R57">
    <cfRule type="expression" dxfId="3" priority="6">
      <formula>$R$57&gt;784</formula>
    </cfRule>
  </conditionalFormatting>
  <conditionalFormatting sqref="U26:AB28">
    <cfRule type="expression" dxfId="2" priority="5">
      <formula>$U$26&gt;3200</formula>
    </cfRule>
  </conditionalFormatting>
  <conditionalFormatting sqref="U51:AB53">
    <cfRule type="expression" dxfId="1" priority="4">
      <formula>$U$51&gt;3200</formula>
    </cfRule>
  </conditionalFormatting>
  <printOptions horizontalCentered="1"/>
  <pageMargins left="0.59055118110236227" right="0.39370078740157483" top="0.39370078740157483" bottom="0.19685039370078741" header="0.19685039370078741" footer="0.19685039370078741"/>
  <pageSetup paperSize="9"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B2:BK39"/>
  <sheetViews>
    <sheetView showGridLines="0" view="pageBreakPreview" topLeftCell="A14" zoomScaleNormal="100" zoomScaleSheetLayoutView="100" workbookViewId="0">
      <selection activeCell="AI18" sqref="AI18:AO18"/>
    </sheetView>
  </sheetViews>
  <sheetFormatPr defaultColWidth="2.453125" defaultRowHeight="15" customHeight="1" x14ac:dyDescent="0.2"/>
  <cols>
    <col min="1" max="4" width="2.453125" style="26"/>
    <col min="5" max="6" width="2.453125" style="26" customWidth="1"/>
    <col min="7" max="7" width="5.08984375" style="26" customWidth="1"/>
    <col min="8" max="8" width="5.36328125" style="26" customWidth="1"/>
    <col min="9" max="9" width="5.08984375" style="26" customWidth="1"/>
    <col min="10" max="11" width="2.453125" style="26" customWidth="1"/>
    <col min="12" max="13" width="1.81640625" style="26" customWidth="1"/>
    <col min="14" max="14" width="2.90625" style="26" customWidth="1"/>
    <col min="15" max="15" width="1.90625" style="26" customWidth="1"/>
    <col min="16" max="16" width="2.453125" style="26"/>
    <col min="17" max="17" width="2" style="26" customWidth="1"/>
    <col min="18" max="18" width="2.90625" style="26" customWidth="1"/>
    <col min="19" max="19" width="2.36328125" style="26" customWidth="1"/>
    <col min="20" max="20" width="3.36328125" style="26" customWidth="1"/>
    <col min="21" max="21" width="2.90625" style="26" customWidth="1"/>
    <col min="22" max="22" width="1.90625" style="26" customWidth="1"/>
    <col min="23" max="23" width="2.453125" style="26"/>
    <col min="24" max="24" width="2" style="26" customWidth="1"/>
    <col min="25" max="25" width="2.90625" style="26" customWidth="1"/>
    <col min="26" max="26" width="2.36328125" style="26" customWidth="1"/>
    <col min="27" max="27" width="3.36328125" style="26" customWidth="1"/>
    <col min="28" max="28" width="2.90625" style="26" customWidth="1"/>
    <col min="29" max="29" width="1.90625" style="26" customWidth="1"/>
    <col min="30" max="30" width="2.453125" style="26"/>
    <col min="31" max="31" width="2" style="26" customWidth="1"/>
    <col min="32" max="32" width="2.453125" style="26"/>
    <col min="33" max="33" width="2.36328125" style="26" customWidth="1"/>
    <col min="34" max="34" width="3.36328125" style="26" customWidth="1"/>
    <col min="35" max="35" width="2.90625" style="26" customWidth="1"/>
    <col min="36" max="36" width="1.90625" style="26" customWidth="1"/>
    <col min="37" max="37" width="2.453125" style="26"/>
    <col min="38" max="38" width="2" style="26" customWidth="1"/>
    <col min="39" max="39" width="2.90625" style="26" customWidth="1"/>
    <col min="40" max="40" width="2.36328125" style="26" customWidth="1"/>
    <col min="41" max="41" width="3.36328125" style="26" customWidth="1"/>
    <col min="42" max="42" width="2.90625" style="26" customWidth="1"/>
    <col min="43" max="43" width="1.90625" style="26" customWidth="1"/>
    <col min="44" max="44" width="2.453125" style="26"/>
    <col min="45" max="45" width="2" style="26" customWidth="1"/>
    <col min="46" max="46" width="2.90625" style="26" customWidth="1"/>
    <col min="47" max="47" width="2.36328125" style="26" customWidth="1"/>
    <col min="48" max="48" width="3.36328125" style="26" customWidth="1"/>
    <col min="49" max="49" width="2.90625" style="26" customWidth="1"/>
    <col min="50" max="50" width="1.90625" style="26" customWidth="1"/>
    <col min="51" max="51" width="2.453125" style="26" customWidth="1"/>
    <col min="52" max="52" width="2" style="26" customWidth="1"/>
    <col min="53" max="53" width="2.90625" style="26" customWidth="1"/>
    <col min="54" max="54" width="2.36328125" style="26" customWidth="1"/>
    <col min="55" max="55" width="3.36328125" style="26" customWidth="1"/>
    <col min="56" max="61" width="2.453125" style="26"/>
    <col min="62" max="62" width="1.6328125" style="26" customWidth="1"/>
    <col min="63" max="16384" width="2.453125" style="26"/>
  </cols>
  <sheetData>
    <row r="2" spans="2:63" ht="15" customHeight="1" x14ac:dyDescent="0.2">
      <c r="BK2" s="29" t="s">
        <v>95</v>
      </c>
    </row>
    <row r="3" spans="2:63" ht="15" customHeight="1" x14ac:dyDescent="0.2">
      <c r="B3" s="26" t="s">
        <v>76</v>
      </c>
    </row>
    <row r="5" spans="2:63" ht="15" customHeight="1" x14ac:dyDescent="0.2">
      <c r="B5" s="620" t="s">
        <v>50</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620"/>
      <c r="AM5" s="620"/>
      <c r="AN5" s="620"/>
      <c r="AO5" s="620"/>
      <c r="AP5" s="620"/>
      <c r="AQ5" s="620"/>
      <c r="AR5" s="620"/>
      <c r="AS5" s="620"/>
      <c r="AT5" s="620"/>
      <c r="AU5" s="620"/>
      <c r="AV5" s="620"/>
      <c r="AW5" s="620"/>
      <c r="AX5" s="620"/>
      <c r="AY5" s="620"/>
      <c r="AZ5" s="620"/>
      <c r="BA5" s="620"/>
      <c r="BB5" s="620"/>
      <c r="BC5" s="620"/>
      <c r="BD5" s="620"/>
      <c r="BE5" s="620"/>
      <c r="BF5" s="620"/>
      <c r="BG5" s="620"/>
      <c r="BH5" s="620"/>
      <c r="BI5" s="620"/>
      <c r="BJ5" s="620"/>
      <c r="BK5" s="620"/>
    </row>
    <row r="6" spans="2:63" ht="15" customHeight="1" x14ac:dyDescent="0.2">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620"/>
      <c r="BG6" s="620"/>
      <c r="BH6" s="620"/>
      <c r="BI6" s="620"/>
      <c r="BJ6" s="620"/>
      <c r="BK6" s="620"/>
    </row>
    <row r="8" spans="2:63" ht="15" customHeight="1" x14ac:dyDescent="0.2">
      <c r="C8" s="621" t="s">
        <v>43</v>
      </c>
      <c r="D8" s="621"/>
      <c r="E8" s="621"/>
      <c r="F8" s="621"/>
      <c r="G8" s="621"/>
      <c r="H8" s="621"/>
      <c r="I8" s="622" t="s">
        <v>144</v>
      </c>
      <c r="J8" s="622"/>
      <c r="K8" s="622"/>
      <c r="L8" s="622"/>
      <c r="M8" s="622"/>
      <c r="N8" s="622"/>
      <c r="O8" s="622"/>
      <c r="S8" s="621" t="s">
        <v>44</v>
      </c>
      <c r="T8" s="621"/>
      <c r="U8" s="621"/>
      <c r="V8" s="621"/>
      <c r="W8" s="621"/>
      <c r="X8" s="29"/>
      <c r="Y8" s="736" t="s">
        <v>93</v>
      </c>
      <c r="Z8" s="736"/>
      <c r="AA8" s="736"/>
      <c r="AB8" s="736"/>
      <c r="AC8" s="736"/>
      <c r="AD8" s="32"/>
      <c r="AE8" s="32"/>
      <c r="AF8" s="625" t="s">
        <v>89</v>
      </c>
      <c r="AG8" s="625"/>
      <c r="AH8" s="625"/>
      <c r="AI8" s="625"/>
      <c r="AJ8" s="625"/>
      <c r="AK8" s="625"/>
      <c r="AM8" s="32"/>
      <c r="AN8" s="625" t="s">
        <v>90</v>
      </c>
      <c r="AO8" s="625"/>
      <c r="AP8" s="625"/>
      <c r="AQ8" s="625"/>
      <c r="AR8" s="32"/>
      <c r="AS8" s="32"/>
    </row>
    <row r="9" spans="2:63" ht="15" customHeight="1" x14ac:dyDescent="0.2">
      <c r="B9" s="32"/>
      <c r="C9" s="621"/>
      <c r="D9" s="621"/>
      <c r="E9" s="621"/>
      <c r="F9" s="621"/>
      <c r="G9" s="621"/>
      <c r="H9" s="621"/>
      <c r="I9" s="623"/>
      <c r="J9" s="623"/>
      <c r="K9" s="623"/>
      <c r="L9" s="623"/>
      <c r="M9" s="623"/>
      <c r="N9" s="623"/>
      <c r="O9" s="623"/>
      <c r="S9" s="621"/>
      <c r="T9" s="621"/>
      <c r="U9" s="621"/>
      <c r="V9" s="621"/>
      <c r="W9" s="621"/>
      <c r="X9" s="29"/>
      <c r="Y9" s="625" t="s">
        <v>71</v>
      </c>
      <c r="Z9" s="625"/>
      <c r="AA9" s="625"/>
      <c r="AB9" s="625"/>
      <c r="AC9" s="32" t="s">
        <v>22</v>
      </c>
      <c r="AD9" s="626"/>
      <c r="AE9" s="626"/>
      <c r="AF9" s="626"/>
      <c r="AG9" s="626"/>
      <c r="AH9" s="626"/>
      <c r="AI9" s="626"/>
      <c r="AJ9" s="626"/>
      <c r="AK9" s="626"/>
      <c r="AL9" s="626"/>
      <c r="AM9" s="626"/>
      <c r="AN9" s="626"/>
      <c r="AO9" s="626"/>
      <c r="AP9" s="626"/>
      <c r="AQ9" s="626"/>
      <c r="AR9" s="32" t="s">
        <v>27</v>
      </c>
      <c r="AS9" s="32"/>
    </row>
    <row r="11" spans="2:63" ht="20" customHeight="1" x14ac:dyDescent="0.2">
      <c r="C11" s="615" t="s">
        <v>115</v>
      </c>
      <c r="D11" s="616"/>
      <c r="E11" s="616"/>
      <c r="F11" s="616"/>
      <c r="G11" s="616"/>
      <c r="H11" s="616"/>
      <c r="I11" s="616"/>
      <c r="J11" s="616"/>
      <c r="K11" s="616"/>
      <c r="L11" s="617"/>
      <c r="M11" s="618"/>
      <c r="N11" s="737" t="s">
        <v>127</v>
      </c>
      <c r="O11" s="738"/>
      <c r="P11" s="40" t="s">
        <v>112</v>
      </c>
      <c r="Q11" s="738" t="s">
        <v>114</v>
      </c>
      <c r="R11" s="738"/>
      <c r="S11" s="40" t="s">
        <v>38</v>
      </c>
      <c r="T11" s="40" t="s">
        <v>113</v>
      </c>
      <c r="U11" s="737" t="s">
        <v>128</v>
      </c>
      <c r="V11" s="738"/>
      <c r="W11" s="40" t="s">
        <v>112</v>
      </c>
      <c r="X11" s="738" t="s">
        <v>114</v>
      </c>
      <c r="Y11" s="738"/>
      <c r="Z11" s="40" t="s">
        <v>38</v>
      </c>
      <c r="AA11" s="40" t="s">
        <v>113</v>
      </c>
      <c r="AB11" s="737" t="s">
        <v>129</v>
      </c>
      <c r="AC11" s="738"/>
      <c r="AD11" s="40" t="s">
        <v>112</v>
      </c>
      <c r="AE11" s="738" t="s">
        <v>114</v>
      </c>
      <c r="AF11" s="738"/>
      <c r="AG11" s="40" t="s">
        <v>38</v>
      </c>
      <c r="AH11" s="40" t="s">
        <v>113</v>
      </c>
      <c r="AI11" s="737" t="s">
        <v>130</v>
      </c>
      <c r="AJ11" s="738"/>
      <c r="AK11" s="40" t="s">
        <v>112</v>
      </c>
      <c r="AL11" s="738" t="s">
        <v>114</v>
      </c>
      <c r="AM11" s="738"/>
      <c r="AN11" s="40" t="s">
        <v>38</v>
      </c>
      <c r="AO11" s="40" t="s">
        <v>113</v>
      </c>
      <c r="AP11" s="737" t="s">
        <v>131</v>
      </c>
      <c r="AQ11" s="738"/>
      <c r="AR11" s="40" t="s">
        <v>112</v>
      </c>
      <c r="AS11" s="738" t="s">
        <v>114</v>
      </c>
      <c r="AT11" s="738"/>
      <c r="AU11" s="40" t="s">
        <v>38</v>
      </c>
      <c r="AV11" s="40" t="s">
        <v>113</v>
      </c>
      <c r="AW11" s="737" t="s">
        <v>132</v>
      </c>
      <c r="AX11" s="738"/>
      <c r="AY11" s="40" t="s">
        <v>112</v>
      </c>
      <c r="AZ11" s="738" t="s">
        <v>114</v>
      </c>
      <c r="BA11" s="738"/>
      <c r="BB11" s="40" t="s">
        <v>38</v>
      </c>
      <c r="BC11" s="40" t="s">
        <v>113</v>
      </c>
      <c r="BD11" s="614" t="s">
        <v>79</v>
      </c>
      <c r="BE11" s="614"/>
      <c r="BF11" s="614"/>
      <c r="BG11" s="614"/>
      <c r="BH11" s="614"/>
      <c r="BI11" s="614"/>
      <c r="BJ11" s="614"/>
    </row>
    <row r="12" spans="2:63" ht="20" customHeight="1" x14ac:dyDescent="0.2">
      <c r="C12" s="615" t="s">
        <v>116</v>
      </c>
      <c r="D12" s="616"/>
      <c r="E12" s="616"/>
      <c r="F12" s="616"/>
      <c r="G12" s="616"/>
      <c r="H12" s="616"/>
      <c r="I12" s="616"/>
      <c r="J12" s="616"/>
      <c r="K12" s="616"/>
      <c r="L12" s="617"/>
      <c r="M12" s="618"/>
      <c r="N12" s="43">
        <v>5</v>
      </c>
      <c r="O12" s="46" t="s">
        <v>117</v>
      </c>
      <c r="P12" s="44">
        <v>1</v>
      </c>
      <c r="Q12" s="46" t="s">
        <v>118</v>
      </c>
      <c r="R12" s="44">
        <v>5</v>
      </c>
      <c r="S12" s="46" t="s">
        <v>117</v>
      </c>
      <c r="T12" s="45">
        <v>31</v>
      </c>
      <c r="U12" s="43">
        <v>6</v>
      </c>
      <c r="V12" s="46" t="s">
        <v>117</v>
      </c>
      <c r="W12" s="44">
        <v>1</v>
      </c>
      <c r="X12" s="46" t="s">
        <v>118</v>
      </c>
      <c r="Y12" s="44">
        <v>6</v>
      </c>
      <c r="Z12" s="46" t="s">
        <v>117</v>
      </c>
      <c r="AA12" s="45">
        <v>30</v>
      </c>
      <c r="AB12" s="43">
        <v>7</v>
      </c>
      <c r="AC12" s="46" t="s">
        <v>117</v>
      </c>
      <c r="AD12" s="44">
        <v>1</v>
      </c>
      <c r="AE12" s="46" t="s">
        <v>118</v>
      </c>
      <c r="AF12" s="44">
        <v>7</v>
      </c>
      <c r="AG12" s="46" t="s">
        <v>117</v>
      </c>
      <c r="AH12" s="45">
        <v>31</v>
      </c>
      <c r="AI12" s="43">
        <v>8</v>
      </c>
      <c r="AJ12" s="46" t="s">
        <v>117</v>
      </c>
      <c r="AK12" s="44">
        <v>1</v>
      </c>
      <c r="AL12" s="46" t="s">
        <v>118</v>
      </c>
      <c r="AM12" s="44">
        <v>8</v>
      </c>
      <c r="AN12" s="46" t="s">
        <v>117</v>
      </c>
      <c r="AO12" s="45">
        <v>31</v>
      </c>
      <c r="AP12" s="43">
        <v>9</v>
      </c>
      <c r="AQ12" s="46" t="s">
        <v>117</v>
      </c>
      <c r="AR12" s="44">
        <v>1</v>
      </c>
      <c r="AS12" s="46" t="s">
        <v>118</v>
      </c>
      <c r="AT12" s="44">
        <v>9</v>
      </c>
      <c r="AU12" s="46" t="s">
        <v>117</v>
      </c>
      <c r="AV12" s="45">
        <v>30</v>
      </c>
      <c r="AW12" s="43">
        <v>10</v>
      </c>
      <c r="AX12" s="46" t="s">
        <v>117</v>
      </c>
      <c r="AY12" s="44">
        <v>1</v>
      </c>
      <c r="AZ12" s="46" t="s">
        <v>118</v>
      </c>
      <c r="BA12" s="44">
        <v>10</v>
      </c>
      <c r="BB12" s="46" t="s">
        <v>117</v>
      </c>
      <c r="BC12" s="45">
        <v>31</v>
      </c>
      <c r="BD12" s="614"/>
      <c r="BE12" s="614"/>
      <c r="BF12" s="614"/>
      <c r="BG12" s="614"/>
      <c r="BH12" s="614"/>
      <c r="BI12" s="614"/>
      <c r="BJ12" s="614"/>
    </row>
    <row r="13" spans="2:63" ht="27.65" customHeight="1" x14ac:dyDescent="0.2">
      <c r="C13" s="619" t="s">
        <v>136</v>
      </c>
      <c r="D13" s="616"/>
      <c r="E13" s="616"/>
      <c r="F13" s="616"/>
      <c r="G13" s="616"/>
      <c r="H13" s="616"/>
      <c r="I13" s="616"/>
      <c r="J13" s="616"/>
      <c r="K13" s="616"/>
      <c r="L13" s="617" t="s">
        <v>120</v>
      </c>
      <c r="M13" s="618"/>
      <c r="N13" s="606">
        <v>350000</v>
      </c>
      <c r="O13" s="607"/>
      <c r="P13" s="607"/>
      <c r="Q13" s="607"/>
      <c r="R13" s="607"/>
      <c r="S13" s="607"/>
      <c r="T13" s="608"/>
      <c r="U13" s="606">
        <v>350000</v>
      </c>
      <c r="V13" s="607"/>
      <c r="W13" s="607"/>
      <c r="X13" s="607"/>
      <c r="Y13" s="607"/>
      <c r="Z13" s="607"/>
      <c r="AA13" s="608"/>
      <c r="AB13" s="606">
        <v>350000</v>
      </c>
      <c r="AC13" s="607"/>
      <c r="AD13" s="607"/>
      <c r="AE13" s="607"/>
      <c r="AF13" s="607"/>
      <c r="AG13" s="607"/>
      <c r="AH13" s="608"/>
      <c r="AI13" s="606">
        <v>380000</v>
      </c>
      <c r="AJ13" s="607"/>
      <c r="AK13" s="607"/>
      <c r="AL13" s="607"/>
      <c r="AM13" s="607"/>
      <c r="AN13" s="607"/>
      <c r="AO13" s="608"/>
      <c r="AP13" s="606">
        <v>380000</v>
      </c>
      <c r="AQ13" s="607"/>
      <c r="AR13" s="607"/>
      <c r="AS13" s="607"/>
      <c r="AT13" s="607"/>
      <c r="AU13" s="607"/>
      <c r="AV13" s="608"/>
      <c r="AW13" s="606">
        <v>335000</v>
      </c>
      <c r="AX13" s="607"/>
      <c r="AY13" s="607"/>
      <c r="AZ13" s="607"/>
      <c r="BA13" s="607"/>
      <c r="BB13" s="607"/>
      <c r="BC13" s="608"/>
      <c r="BD13" s="570">
        <f>SUM(N13:BC13)</f>
        <v>2145000</v>
      </c>
      <c r="BE13" s="570"/>
      <c r="BF13" s="570"/>
      <c r="BG13" s="570"/>
      <c r="BH13" s="570"/>
      <c r="BI13" s="570"/>
      <c r="BJ13" s="570"/>
    </row>
    <row r="14" spans="2:63" ht="31.4" customHeight="1" x14ac:dyDescent="0.2">
      <c r="C14" s="609" t="s">
        <v>125</v>
      </c>
      <c r="D14" s="610"/>
      <c r="E14" s="610"/>
      <c r="F14" s="610"/>
      <c r="G14" s="610"/>
      <c r="H14" s="610"/>
      <c r="I14" s="610"/>
      <c r="J14" s="610"/>
      <c r="K14" s="610"/>
      <c r="L14" s="610"/>
      <c r="M14" s="611"/>
      <c r="N14" s="602">
        <v>152</v>
      </c>
      <c r="O14" s="603"/>
      <c r="P14" s="603"/>
      <c r="Q14" s="603"/>
      <c r="R14" s="603"/>
      <c r="S14" s="603"/>
      <c r="T14" s="604"/>
      <c r="U14" s="602">
        <v>168</v>
      </c>
      <c r="V14" s="603"/>
      <c r="W14" s="603"/>
      <c r="X14" s="603"/>
      <c r="Y14" s="603"/>
      <c r="Z14" s="603"/>
      <c r="AA14" s="604"/>
      <c r="AB14" s="602">
        <v>168</v>
      </c>
      <c r="AC14" s="603"/>
      <c r="AD14" s="603"/>
      <c r="AE14" s="603"/>
      <c r="AF14" s="603"/>
      <c r="AG14" s="603"/>
      <c r="AH14" s="604"/>
      <c r="AI14" s="602">
        <v>160</v>
      </c>
      <c r="AJ14" s="603"/>
      <c r="AK14" s="603"/>
      <c r="AL14" s="603"/>
      <c r="AM14" s="603"/>
      <c r="AN14" s="603"/>
      <c r="AO14" s="604"/>
      <c r="AP14" s="602">
        <v>152</v>
      </c>
      <c r="AQ14" s="603"/>
      <c r="AR14" s="603"/>
      <c r="AS14" s="603"/>
      <c r="AT14" s="603"/>
      <c r="AU14" s="603"/>
      <c r="AV14" s="604"/>
      <c r="AW14" s="602">
        <v>160</v>
      </c>
      <c r="AX14" s="603"/>
      <c r="AY14" s="603"/>
      <c r="AZ14" s="603"/>
      <c r="BA14" s="603"/>
      <c r="BB14" s="603"/>
      <c r="BC14" s="604"/>
      <c r="BD14" s="544">
        <f>SUM(N14:BC14)</f>
        <v>960</v>
      </c>
      <c r="BE14" s="544"/>
      <c r="BF14" s="544"/>
      <c r="BG14" s="544"/>
      <c r="BH14" s="544"/>
      <c r="BI14" s="544"/>
      <c r="BJ14" s="544"/>
    </row>
    <row r="15" spans="2:63" ht="15" customHeight="1" x14ac:dyDescent="0.2">
      <c r="C15" s="527" t="s">
        <v>119</v>
      </c>
      <c r="D15" s="528"/>
      <c r="E15" s="528"/>
      <c r="F15" s="528"/>
      <c r="G15" s="528"/>
      <c r="H15" s="528"/>
      <c r="I15" s="529"/>
      <c r="J15" s="578" t="s">
        <v>80</v>
      </c>
      <c r="K15" s="579"/>
      <c r="L15" s="579"/>
      <c r="M15" s="580"/>
      <c r="N15" s="602">
        <v>120</v>
      </c>
      <c r="O15" s="603"/>
      <c r="P15" s="603"/>
      <c r="Q15" s="603"/>
      <c r="R15" s="603"/>
      <c r="S15" s="603"/>
      <c r="T15" s="604"/>
      <c r="U15" s="602">
        <v>168</v>
      </c>
      <c r="V15" s="603"/>
      <c r="W15" s="603"/>
      <c r="X15" s="603"/>
      <c r="Y15" s="603"/>
      <c r="Z15" s="603"/>
      <c r="AA15" s="604"/>
      <c r="AB15" s="602">
        <v>168</v>
      </c>
      <c r="AC15" s="603"/>
      <c r="AD15" s="603"/>
      <c r="AE15" s="603"/>
      <c r="AF15" s="603"/>
      <c r="AG15" s="603"/>
      <c r="AH15" s="604"/>
      <c r="AI15" s="602">
        <v>160</v>
      </c>
      <c r="AJ15" s="603"/>
      <c r="AK15" s="603"/>
      <c r="AL15" s="603"/>
      <c r="AM15" s="603"/>
      <c r="AN15" s="603"/>
      <c r="AO15" s="604"/>
      <c r="AP15" s="602">
        <v>152</v>
      </c>
      <c r="AQ15" s="603"/>
      <c r="AR15" s="603"/>
      <c r="AS15" s="603"/>
      <c r="AT15" s="603"/>
      <c r="AU15" s="603"/>
      <c r="AV15" s="604"/>
      <c r="AW15" s="602">
        <v>16</v>
      </c>
      <c r="AX15" s="603"/>
      <c r="AY15" s="603"/>
      <c r="AZ15" s="603"/>
      <c r="BA15" s="603"/>
      <c r="BB15" s="603"/>
      <c r="BC15" s="604"/>
      <c r="BD15" s="544">
        <f>SUM(N15:BC15)</f>
        <v>784</v>
      </c>
      <c r="BE15" s="544"/>
      <c r="BF15" s="544"/>
      <c r="BG15" s="544"/>
      <c r="BH15" s="544"/>
      <c r="BI15" s="544"/>
      <c r="BJ15" s="544"/>
    </row>
    <row r="16" spans="2:63" ht="15" customHeight="1" x14ac:dyDescent="0.2">
      <c r="C16" s="597"/>
      <c r="D16" s="536"/>
      <c r="E16" s="536"/>
      <c r="F16" s="536"/>
      <c r="G16" s="536"/>
      <c r="H16" s="536"/>
      <c r="I16" s="598"/>
      <c r="J16" s="578" t="s">
        <v>81</v>
      </c>
      <c r="K16" s="579"/>
      <c r="L16" s="579"/>
      <c r="M16" s="580"/>
      <c r="N16" s="593">
        <f>IFERROR(N15/N14,0)</f>
        <v>0.78947368421052633</v>
      </c>
      <c r="O16" s="594"/>
      <c r="P16" s="594"/>
      <c r="Q16" s="594"/>
      <c r="R16" s="594"/>
      <c r="S16" s="594"/>
      <c r="T16" s="595"/>
      <c r="U16" s="593">
        <f>IFERROR(U15/U14,0)</f>
        <v>1</v>
      </c>
      <c r="V16" s="594"/>
      <c r="W16" s="594"/>
      <c r="X16" s="594"/>
      <c r="Y16" s="594"/>
      <c r="Z16" s="594"/>
      <c r="AA16" s="595"/>
      <c r="AB16" s="593">
        <f>IFERROR(AB15/AB14,0)</f>
        <v>1</v>
      </c>
      <c r="AC16" s="594"/>
      <c r="AD16" s="594"/>
      <c r="AE16" s="594"/>
      <c r="AF16" s="594"/>
      <c r="AG16" s="594"/>
      <c r="AH16" s="595"/>
      <c r="AI16" s="593">
        <f>IFERROR(AI15/AI14,0)</f>
        <v>1</v>
      </c>
      <c r="AJ16" s="594"/>
      <c r="AK16" s="594"/>
      <c r="AL16" s="594"/>
      <c r="AM16" s="594"/>
      <c r="AN16" s="594"/>
      <c r="AO16" s="595"/>
      <c r="AP16" s="593">
        <f>IFERROR(AP15/AP14,0)</f>
        <v>1</v>
      </c>
      <c r="AQ16" s="594"/>
      <c r="AR16" s="594"/>
      <c r="AS16" s="594"/>
      <c r="AT16" s="594"/>
      <c r="AU16" s="594"/>
      <c r="AV16" s="595"/>
      <c r="AW16" s="593">
        <f>IFERROR(AW15/AW14,0)</f>
        <v>0.1</v>
      </c>
      <c r="AX16" s="594"/>
      <c r="AY16" s="594"/>
      <c r="AZ16" s="594"/>
      <c r="BA16" s="594"/>
      <c r="BB16" s="594"/>
      <c r="BC16" s="595"/>
      <c r="BD16" s="596"/>
      <c r="BE16" s="596"/>
      <c r="BF16" s="596"/>
      <c r="BG16" s="596"/>
      <c r="BH16" s="596"/>
      <c r="BI16" s="596"/>
      <c r="BJ16" s="596"/>
    </row>
    <row r="17" spans="2:63" ht="15" customHeight="1" x14ac:dyDescent="0.2">
      <c r="C17" s="530"/>
      <c r="D17" s="531"/>
      <c r="E17" s="531"/>
      <c r="F17" s="531"/>
      <c r="G17" s="531"/>
      <c r="H17" s="531"/>
      <c r="I17" s="532"/>
      <c r="J17" s="578" t="s">
        <v>121</v>
      </c>
      <c r="K17" s="579"/>
      <c r="L17" s="579"/>
      <c r="M17" s="580"/>
      <c r="N17" s="567">
        <f>N13*N16</f>
        <v>276315.78947368421</v>
      </c>
      <c r="O17" s="568"/>
      <c r="P17" s="568"/>
      <c r="Q17" s="568"/>
      <c r="R17" s="568"/>
      <c r="S17" s="568"/>
      <c r="T17" s="569"/>
      <c r="U17" s="567">
        <f>U13*U16</f>
        <v>350000</v>
      </c>
      <c r="V17" s="568"/>
      <c r="W17" s="568"/>
      <c r="X17" s="568"/>
      <c r="Y17" s="568"/>
      <c r="Z17" s="568"/>
      <c r="AA17" s="569"/>
      <c r="AB17" s="567">
        <f>AB13*AB16</f>
        <v>350000</v>
      </c>
      <c r="AC17" s="568"/>
      <c r="AD17" s="568"/>
      <c r="AE17" s="568"/>
      <c r="AF17" s="568"/>
      <c r="AG17" s="568"/>
      <c r="AH17" s="569"/>
      <c r="AI17" s="567">
        <f>AI13*AI16</f>
        <v>380000</v>
      </c>
      <c r="AJ17" s="568"/>
      <c r="AK17" s="568"/>
      <c r="AL17" s="568"/>
      <c r="AM17" s="568"/>
      <c r="AN17" s="568"/>
      <c r="AO17" s="569"/>
      <c r="AP17" s="567">
        <f>AP13*AP16</f>
        <v>380000</v>
      </c>
      <c r="AQ17" s="568"/>
      <c r="AR17" s="568"/>
      <c r="AS17" s="568"/>
      <c r="AT17" s="568"/>
      <c r="AU17" s="568"/>
      <c r="AV17" s="569"/>
      <c r="AW17" s="567">
        <f>AW13*AW16</f>
        <v>33500</v>
      </c>
      <c r="AX17" s="568"/>
      <c r="AY17" s="568"/>
      <c r="AZ17" s="568"/>
      <c r="BA17" s="568"/>
      <c r="BB17" s="568"/>
      <c r="BC17" s="569"/>
      <c r="BD17" s="605">
        <f>SUM(N17:BC17)</f>
        <v>1769815.7894736843</v>
      </c>
      <c r="BE17" s="605"/>
      <c r="BF17" s="605"/>
      <c r="BG17" s="605"/>
      <c r="BH17" s="605"/>
      <c r="BI17" s="605"/>
      <c r="BJ17" s="605"/>
    </row>
    <row r="18" spans="2:63" ht="15" customHeight="1" x14ac:dyDescent="0.2">
      <c r="C18" s="527" t="s">
        <v>78</v>
      </c>
      <c r="D18" s="528"/>
      <c r="E18" s="528"/>
      <c r="F18" s="528"/>
      <c r="G18" s="528"/>
      <c r="H18" s="528"/>
      <c r="I18" s="529"/>
      <c r="J18" s="578" t="s">
        <v>80</v>
      </c>
      <c r="K18" s="579"/>
      <c r="L18" s="579"/>
      <c r="M18" s="580"/>
      <c r="N18" s="599"/>
      <c r="O18" s="600"/>
      <c r="P18" s="600"/>
      <c r="Q18" s="600"/>
      <c r="R18" s="600"/>
      <c r="S18" s="600"/>
      <c r="T18" s="601"/>
      <c r="U18" s="599"/>
      <c r="V18" s="600"/>
      <c r="W18" s="600"/>
      <c r="X18" s="600"/>
      <c r="Y18" s="600"/>
      <c r="Z18" s="600"/>
      <c r="AA18" s="601"/>
      <c r="AB18" s="599"/>
      <c r="AC18" s="600"/>
      <c r="AD18" s="600"/>
      <c r="AE18" s="600"/>
      <c r="AF18" s="600"/>
      <c r="AG18" s="600"/>
      <c r="AH18" s="601"/>
      <c r="AI18" s="599"/>
      <c r="AJ18" s="600"/>
      <c r="AK18" s="600"/>
      <c r="AL18" s="600"/>
      <c r="AM18" s="600"/>
      <c r="AN18" s="600"/>
      <c r="AO18" s="601"/>
      <c r="AP18" s="599"/>
      <c r="AQ18" s="600"/>
      <c r="AR18" s="600"/>
      <c r="AS18" s="600"/>
      <c r="AT18" s="600"/>
      <c r="AU18" s="600"/>
      <c r="AV18" s="601"/>
      <c r="AW18" s="599"/>
      <c r="AX18" s="600"/>
      <c r="AY18" s="600"/>
      <c r="AZ18" s="600"/>
      <c r="BA18" s="600"/>
      <c r="BB18" s="600"/>
      <c r="BC18" s="601"/>
      <c r="BD18" s="544">
        <f>SUM(N18:BC18)</f>
        <v>0</v>
      </c>
      <c r="BE18" s="544"/>
      <c r="BF18" s="544"/>
      <c r="BG18" s="544"/>
      <c r="BH18" s="544"/>
      <c r="BI18" s="544"/>
      <c r="BJ18" s="544"/>
    </row>
    <row r="19" spans="2:63" ht="15" customHeight="1" x14ac:dyDescent="0.2">
      <c r="C19" s="597"/>
      <c r="D19" s="536"/>
      <c r="E19" s="536"/>
      <c r="F19" s="536"/>
      <c r="G19" s="536"/>
      <c r="H19" s="536"/>
      <c r="I19" s="598"/>
      <c r="J19" s="578" t="s">
        <v>81</v>
      </c>
      <c r="K19" s="579"/>
      <c r="L19" s="579"/>
      <c r="M19" s="580"/>
      <c r="N19" s="593">
        <f>IFERROR(N18/N14,0)</f>
        <v>0</v>
      </c>
      <c r="O19" s="594"/>
      <c r="P19" s="594"/>
      <c r="Q19" s="594"/>
      <c r="R19" s="594"/>
      <c r="S19" s="594"/>
      <c r="T19" s="595"/>
      <c r="U19" s="593">
        <f>IFERROR(U18/U14,0)</f>
        <v>0</v>
      </c>
      <c r="V19" s="594"/>
      <c r="W19" s="594"/>
      <c r="X19" s="594"/>
      <c r="Y19" s="594"/>
      <c r="Z19" s="594"/>
      <c r="AA19" s="595"/>
      <c r="AB19" s="593">
        <f>IFERROR(AB18/AB14,0)</f>
        <v>0</v>
      </c>
      <c r="AC19" s="594"/>
      <c r="AD19" s="594"/>
      <c r="AE19" s="594"/>
      <c r="AF19" s="594"/>
      <c r="AG19" s="594"/>
      <c r="AH19" s="595"/>
      <c r="AI19" s="593">
        <f>IFERROR(AI18/AI14,0)</f>
        <v>0</v>
      </c>
      <c r="AJ19" s="594"/>
      <c r="AK19" s="594"/>
      <c r="AL19" s="594"/>
      <c r="AM19" s="594"/>
      <c r="AN19" s="594"/>
      <c r="AO19" s="595"/>
      <c r="AP19" s="593">
        <f>IFERROR(AP18/AP14,0)</f>
        <v>0</v>
      </c>
      <c r="AQ19" s="594"/>
      <c r="AR19" s="594"/>
      <c r="AS19" s="594"/>
      <c r="AT19" s="594"/>
      <c r="AU19" s="594"/>
      <c r="AV19" s="595"/>
      <c r="AW19" s="593">
        <f>IFERROR(AW18/AW14,0)</f>
        <v>0</v>
      </c>
      <c r="AX19" s="594"/>
      <c r="AY19" s="594"/>
      <c r="AZ19" s="594"/>
      <c r="BA19" s="594"/>
      <c r="BB19" s="594"/>
      <c r="BC19" s="595"/>
      <c r="BD19" s="596"/>
      <c r="BE19" s="596"/>
      <c r="BF19" s="596"/>
      <c r="BG19" s="596"/>
      <c r="BH19" s="596"/>
      <c r="BI19" s="596"/>
      <c r="BJ19" s="596"/>
    </row>
    <row r="20" spans="2:63" ht="15" customHeight="1" x14ac:dyDescent="0.2">
      <c r="C20" s="530"/>
      <c r="D20" s="531"/>
      <c r="E20" s="531"/>
      <c r="F20" s="531"/>
      <c r="G20" s="531"/>
      <c r="H20" s="531"/>
      <c r="I20" s="532"/>
      <c r="J20" s="578" t="s">
        <v>121</v>
      </c>
      <c r="K20" s="579"/>
      <c r="L20" s="579"/>
      <c r="M20" s="580"/>
      <c r="N20" s="567">
        <f>N13*N19</f>
        <v>0</v>
      </c>
      <c r="O20" s="568"/>
      <c r="P20" s="568"/>
      <c r="Q20" s="568"/>
      <c r="R20" s="568"/>
      <c r="S20" s="568"/>
      <c r="T20" s="569"/>
      <c r="U20" s="567">
        <f>U13*U19</f>
        <v>0</v>
      </c>
      <c r="V20" s="568"/>
      <c r="W20" s="568"/>
      <c r="X20" s="568"/>
      <c r="Y20" s="568"/>
      <c r="Z20" s="568"/>
      <c r="AA20" s="569"/>
      <c r="AB20" s="567">
        <f>AB13*AB19</f>
        <v>0</v>
      </c>
      <c r="AC20" s="568"/>
      <c r="AD20" s="568"/>
      <c r="AE20" s="568"/>
      <c r="AF20" s="568"/>
      <c r="AG20" s="568"/>
      <c r="AH20" s="569"/>
      <c r="AI20" s="567">
        <f>AI13*AI19</f>
        <v>0</v>
      </c>
      <c r="AJ20" s="568"/>
      <c r="AK20" s="568"/>
      <c r="AL20" s="568"/>
      <c r="AM20" s="568"/>
      <c r="AN20" s="568"/>
      <c r="AO20" s="569"/>
      <c r="AP20" s="567">
        <f>AP13*AP19</f>
        <v>0</v>
      </c>
      <c r="AQ20" s="568"/>
      <c r="AR20" s="568"/>
      <c r="AS20" s="568"/>
      <c r="AT20" s="568"/>
      <c r="AU20" s="568"/>
      <c r="AV20" s="569"/>
      <c r="AW20" s="567">
        <f>AW13*AW19</f>
        <v>0</v>
      </c>
      <c r="AX20" s="568"/>
      <c r="AY20" s="568"/>
      <c r="AZ20" s="568"/>
      <c r="BA20" s="568"/>
      <c r="BB20" s="568"/>
      <c r="BC20" s="569"/>
      <c r="BD20" s="570">
        <f>SUM(N20:BC20)</f>
        <v>0</v>
      </c>
      <c r="BE20" s="570"/>
      <c r="BF20" s="570"/>
      <c r="BG20" s="570"/>
      <c r="BH20" s="570"/>
      <c r="BI20" s="570"/>
      <c r="BJ20" s="570"/>
    </row>
    <row r="21" spans="2:63" ht="15" customHeight="1" x14ac:dyDescent="0.2">
      <c r="C21" s="571" t="s">
        <v>133</v>
      </c>
      <c r="D21" s="581"/>
      <c r="E21" s="581"/>
      <c r="F21" s="581"/>
      <c r="G21" s="581"/>
      <c r="H21" s="581"/>
      <c r="I21" s="582"/>
      <c r="J21" s="578" t="s">
        <v>80</v>
      </c>
      <c r="K21" s="579"/>
      <c r="L21" s="579"/>
      <c r="M21" s="580"/>
      <c r="N21" s="589">
        <f>+N14-N15-N18</f>
        <v>32</v>
      </c>
      <c r="O21" s="590"/>
      <c r="P21" s="590"/>
      <c r="Q21" s="590"/>
      <c r="R21" s="590"/>
      <c r="S21" s="590"/>
      <c r="T21" s="591"/>
      <c r="U21" s="589">
        <f t="shared" ref="U21" si="0">+U14-U15-U18</f>
        <v>0</v>
      </c>
      <c r="V21" s="590"/>
      <c r="W21" s="590"/>
      <c r="X21" s="590"/>
      <c r="Y21" s="590"/>
      <c r="Z21" s="590"/>
      <c r="AA21" s="591"/>
      <c r="AB21" s="589">
        <f t="shared" ref="AB21" si="1">+AB14-AB15-AB18</f>
        <v>0</v>
      </c>
      <c r="AC21" s="590"/>
      <c r="AD21" s="590"/>
      <c r="AE21" s="590"/>
      <c r="AF21" s="590"/>
      <c r="AG21" s="590"/>
      <c r="AH21" s="591"/>
      <c r="AI21" s="589">
        <f t="shared" ref="AI21" si="2">+AI14-AI15-AI18</f>
        <v>0</v>
      </c>
      <c r="AJ21" s="590"/>
      <c r="AK21" s="590"/>
      <c r="AL21" s="590"/>
      <c r="AM21" s="590"/>
      <c r="AN21" s="590"/>
      <c r="AO21" s="591"/>
      <c r="AP21" s="589">
        <f t="shared" ref="AP21" si="3">+AP14-AP15-AP18</f>
        <v>0</v>
      </c>
      <c r="AQ21" s="590"/>
      <c r="AR21" s="590"/>
      <c r="AS21" s="590"/>
      <c r="AT21" s="590"/>
      <c r="AU21" s="590"/>
      <c r="AV21" s="591"/>
      <c r="AW21" s="589">
        <f t="shared" ref="AW21" si="4">+AW14-AW15-AW18</f>
        <v>144</v>
      </c>
      <c r="AX21" s="590"/>
      <c r="AY21" s="590"/>
      <c r="AZ21" s="590"/>
      <c r="BA21" s="590"/>
      <c r="BB21" s="590"/>
      <c r="BC21" s="591"/>
      <c r="BD21" s="592">
        <f>SUM(N21:BC21)</f>
        <v>176</v>
      </c>
      <c r="BE21" s="592"/>
      <c r="BF21" s="592"/>
      <c r="BG21" s="592"/>
      <c r="BH21" s="592"/>
      <c r="BI21" s="592"/>
      <c r="BJ21" s="592"/>
    </row>
    <row r="22" spans="2:63" ht="15" customHeight="1" x14ac:dyDescent="0.2">
      <c r="C22" s="583"/>
      <c r="D22" s="584"/>
      <c r="E22" s="584"/>
      <c r="F22" s="584"/>
      <c r="G22" s="584"/>
      <c r="H22" s="584"/>
      <c r="I22" s="585"/>
      <c r="J22" s="578" t="s">
        <v>81</v>
      </c>
      <c r="K22" s="579"/>
      <c r="L22" s="579"/>
      <c r="M22" s="580"/>
      <c r="N22" s="593">
        <f>IFERROR(N21/N14,0)</f>
        <v>0.21052631578947367</v>
      </c>
      <c r="O22" s="594"/>
      <c r="P22" s="594"/>
      <c r="Q22" s="594"/>
      <c r="R22" s="594"/>
      <c r="S22" s="594"/>
      <c r="T22" s="595"/>
      <c r="U22" s="593">
        <f>IFERROR(U21/U14,0)</f>
        <v>0</v>
      </c>
      <c r="V22" s="594"/>
      <c r="W22" s="594"/>
      <c r="X22" s="594"/>
      <c r="Y22" s="594"/>
      <c r="Z22" s="594"/>
      <c r="AA22" s="595"/>
      <c r="AB22" s="593">
        <f>IFERROR(AB21/AB14,0)</f>
        <v>0</v>
      </c>
      <c r="AC22" s="594"/>
      <c r="AD22" s="594"/>
      <c r="AE22" s="594"/>
      <c r="AF22" s="594"/>
      <c r="AG22" s="594"/>
      <c r="AH22" s="595"/>
      <c r="AI22" s="593">
        <f>IFERROR(AI21/AI14,0)</f>
        <v>0</v>
      </c>
      <c r="AJ22" s="594"/>
      <c r="AK22" s="594"/>
      <c r="AL22" s="594"/>
      <c r="AM22" s="594"/>
      <c r="AN22" s="594"/>
      <c r="AO22" s="595"/>
      <c r="AP22" s="593">
        <f>IFERROR(AP21/AP14,0)</f>
        <v>0</v>
      </c>
      <c r="AQ22" s="594"/>
      <c r="AR22" s="594"/>
      <c r="AS22" s="594"/>
      <c r="AT22" s="594"/>
      <c r="AU22" s="594"/>
      <c r="AV22" s="595"/>
      <c r="AW22" s="593">
        <f>IFERROR(AW21/AW14,0)</f>
        <v>0.9</v>
      </c>
      <c r="AX22" s="594"/>
      <c r="AY22" s="594"/>
      <c r="AZ22" s="594"/>
      <c r="BA22" s="594"/>
      <c r="BB22" s="594"/>
      <c r="BC22" s="595"/>
      <c r="BD22" s="596"/>
      <c r="BE22" s="596"/>
      <c r="BF22" s="596"/>
      <c r="BG22" s="596"/>
      <c r="BH22" s="596"/>
      <c r="BI22" s="596"/>
      <c r="BJ22" s="596"/>
    </row>
    <row r="23" spans="2:63" ht="15" customHeight="1" x14ac:dyDescent="0.2">
      <c r="C23" s="586"/>
      <c r="D23" s="587"/>
      <c r="E23" s="587"/>
      <c r="F23" s="587"/>
      <c r="G23" s="587"/>
      <c r="H23" s="587"/>
      <c r="I23" s="588"/>
      <c r="J23" s="578" t="s">
        <v>121</v>
      </c>
      <c r="K23" s="579"/>
      <c r="L23" s="579"/>
      <c r="M23" s="580"/>
      <c r="N23" s="567">
        <f>+N22*N13</f>
        <v>73684.210526315786</v>
      </c>
      <c r="O23" s="568"/>
      <c r="P23" s="568"/>
      <c r="Q23" s="568"/>
      <c r="R23" s="568"/>
      <c r="S23" s="568"/>
      <c r="T23" s="569"/>
      <c r="U23" s="567">
        <f>+U22*U13</f>
        <v>0</v>
      </c>
      <c r="V23" s="568"/>
      <c r="W23" s="568"/>
      <c r="X23" s="568"/>
      <c r="Y23" s="568"/>
      <c r="Z23" s="568"/>
      <c r="AA23" s="569"/>
      <c r="AB23" s="567">
        <f>+AB22*AB13</f>
        <v>0</v>
      </c>
      <c r="AC23" s="568"/>
      <c r="AD23" s="568"/>
      <c r="AE23" s="568"/>
      <c r="AF23" s="568"/>
      <c r="AG23" s="568"/>
      <c r="AH23" s="569"/>
      <c r="AI23" s="567">
        <f>+AI22*AI13</f>
        <v>0</v>
      </c>
      <c r="AJ23" s="568"/>
      <c r="AK23" s="568"/>
      <c r="AL23" s="568"/>
      <c r="AM23" s="568"/>
      <c r="AN23" s="568"/>
      <c r="AO23" s="569"/>
      <c r="AP23" s="567">
        <f>+AP22*AP13</f>
        <v>0</v>
      </c>
      <c r="AQ23" s="568"/>
      <c r="AR23" s="568"/>
      <c r="AS23" s="568"/>
      <c r="AT23" s="568"/>
      <c r="AU23" s="568"/>
      <c r="AV23" s="569"/>
      <c r="AW23" s="567">
        <f>+AW22*AW13</f>
        <v>301500</v>
      </c>
      <c r="AX23" s="568"/>
      <c r="AY23" s="568"/>
      <c r="AZ23" s="568"/>
      <c r="BA23" s="568"/>
      <c r="BB23" s="568"/>
      <c r="BC23" s="569"/>
      <c r="BD23" s="570">
        <f>SUM(N23:BC23)</f>
        <v>375184.21052631579</v>
      </c>
      <c r="BE23" s="570"/>
      <c r="BF23" s="570"/>
      <c r="BG23" s="570"/>
      <c r="BH23" s="570"/>
      <c r="BI23" s="570"/>
      <c r="BJ23" s="570"/>
    </row>
    <row r="24" spans="2:63" ht="15" customHeight="1" x14ac:dyDescent="0.2">
      <c r="C24" s="571" t="s">
        <v>134</v>
      </c>
      <c r="D24" s="552"/>
      <c r="E24" s="552"/>
      <c r="F24" s="552"/>
      <c r="G24" s="552"/>
      <c r="H24" s="552"/>
      <c r="I24" s="553"/>
      <c r="J24" s="551" t="s">
        <v>80</v>
      </c>
      <c r="K24" s="552"/>
      <c r="L24" s="552"/>
      <c r="M24" s="553"/>
      <c r="N24" s="572">
        <f>+N18+N15</f>
        <v>120</v>
      </c>
      <c r="O24" s="573"/>
      <c r="P24" s="573"/>
      <c r="Q24" s="573"/>
      <c r="R24" s="573"/>
      <c r="S24" s="573"/>
      <c r="T24" s="574"/>
      <c r="U24" s="572">
        <f t="shared" ref="U24" si="5">+U18+U15</f>
        <v>168</v>
      </c>
      <c r="V24" s="573"/>
      <c r="W24" s="573"/>
      <c r="X24" s="573"/>
      <c r="Y24" s="573"/>
      <c r="Z24" s="573"/>
      <c r="AA24" s="574"/>
      <c r="AB24" s="572">
        <f t="shared" ref="AB24" si="6">+AB18+AB15</f>
        <v>168</v>
      </c>
      <c r="AC24" s="573"/>
      <c r="AD24" s="573"/>
      <c r="AE24" s="573"/>
      <c r="AF24" s="573"/>
      <c r="AG24" s="573"/>
      <c r="AH24" s="574"/>
      <c r="AI24" s="572">
        <f t="shared" ref="AI24" si="7">+AI18+AI15</f>
        <v>160</v>
      </c>
      <c r="AJ24" s="573"/>
      <c r="AK24" s="573"/>
      <c r="AL24" s="573"/>
      <c r="AM24" s="573"/>
      <c r="AN24" s="573"/>
      <c r="AO24" s="574"/>
      <c r="AP24" s="572">
        <f t="shared" ref="AP24" si="8">+AP18+AP15</f>
        <v>152</v>
      </c>
      <c r="AQ24" s="573"/>
      <c r="AR24" s="573"/>
      <c r="AS24" s="573"/>
      <c r="AT24" s="573"/>
      <c r="AU24" s="573"/>
      <c r="AV24" s="574"/>
      <c r="AW24" s="572">
        <f t="shared" ref="AW24" si="9">+AW18+AW15</f>
        <v>16</v>
      </c>
      <c r="AX24" s="573"/>
      <c r="AY24" s="573"/>
      <c r="AZ24" s="573"/>
      <c r="BA24" s="573"/>
      <c r="BB24" s="573"/>
      <c r="BC24" s="574"/>
      <c r="BD24" s="544">
        <f>SUM(BD15,BD18)</f>
        <v>784</v>
      </c>
      <c r="BE24" s="544"/>
      <c r="BF24" s="544"/>
      <c r="BG24" s="544"/>
      <c r="BH24" s="544"/>
      <c r="BI24" s="544"/>
      <c r="BJ24" s="544"/>
    </row>
    <row r="25" spans="2:63" ht="15" customHeight="1" x14ac:dyDescent="0.2">
      <c r="C25" s="554"/>
      <c r="D25" s="555"/>
      <c r="E25" s="555"/>
      <c r="F25" s="555"/>
      <c r="G25" s="555"/>
      <c r="H25" s="555"/>
      <c r="I25" s="556"/>
      <c r="J25" s="554"/>
      <c r="K25" s="555"/>
      <c r="L25" s="555"/>
      <c r="M25" s="556"/>
      <c r="N25" s="575"/>
      <c r="O25" s="576"/>
      <c r="P25" s="576"/>
      <c r="Q25" s="576"/>
      <c r="R25" s="576"/>
      <c r="S25" s="576"/>
      <c r="T25" s="577"/>
      <c r="U25" s="575"/>
      <c r="V25" s="576"/>
      <c r="W25" s="576"/>
      <c r="X25" s="576"/>
      <c r="Y25" s="576"/>
      <c r="Z25" s="576"/>
      <c r="AA25" s="577"/>
      <c r="AB25" s="575"/>
      <c r="AC25" s="576"/>
      <c r="AD25" s="576"/>
      <c r="AE25" s="576"/>
      <c r="AF25" s="576"/>
      <c r="AG25" s="576"/>
      <c r="AH25" s="577"/>
      <c r="AI25" s="575"/>
      <c r="AJ25" s="576"/>
      <c r="AK25" s="576"/>
      <c r="AL25" s="576"/>
      <c r="AM25" s="576"/>
      <c r="AN25" s="576"/>
      <c r="AO25" s="577"/>
      <c r="AP25" s="575"/>
      <c r="AQ25" s="576"/>
      <c r="AR25" s="576"/>
      <c r="AS25" s="576"/>
      <c r="AT25" s="576"/>
      <c r="AU25" s="576"/>
      <c r="AV25" s="577"/>
      <c r="AW25" s="575"/>
      <c r="AX25" s="576"/>
      <c r="AY25" s="576"/>
      <c r="AZ25" s="576"/>
      <c r="BA25" s="576"/>
      <c r="BB25" s="576"/>
      <c r="BC25" s="577"/>
      <c r="BD25" s="544"/>
      <c r="BE25" s="544"/>
      <c r="BF25" s="544"/>
      <c r="BG25" s="544"/>
      <c r="BH25" s="544"/>
      <c r="BI25" s="544"/>
      <c r="BJ25" s="544"/>
    </row>
    <row r="26" spans="2:63" ht="15" customHeight="1" x14ac:dyDescent="0.2">
      <c r="C26" s="545" t="s">
        <v>122</v>
      </c>
      <c r="D26" s="546"/>
      <c r="E26" s="546"/>
      <c r="F26" s="546"/>
      <c r="G26" s="546"/>
      <c r="H26" s="546"/>
      <c r="I26" s="547"/>
      <c r="J26" s="551" t="s">
        <v>121</v>
      </c>
      <c r="K26" s="552"/>
      <c r="L26" s="552"/>
      <c r="M26" s="553"/>
      <c r="N26" s="557">
        <f>+N20+N17</f>
        <v>276315.78947368421</v>
      </c>
      <c r="O26" s="558"/>
      <c r="P26" s="558"/>
      <c r="Q26" s="558"/>
      <c r="R26" s="558"/>
      <c r="S26" s="558"/>
      <c r="T26" s="559"/>
      <c r="U26" s="557">
        <f t="shared" ref="U26" si="10">+U20+U17</f>
        <v>350000</v>
      </c>
      <c r="V26" s="558"/>
      <c r="W26" s="558"/>
      <c r="X26" s="558"/>
      <c r="Y26" s="558"/>
      <c r="Z26" s="558"/>
      <c r="AA26" s="559"/>
      <c r="AB26" s="557">
        <f t="shared" ref="AB26" si="11">+AB20+AB17</f>
        <v>350000</v>
      </c>
      <c r="AC26" s="558"/>
      <c r="AD26" s="558"/>
      <c r="AE26" s="558"/>
      <c r="AF26" s="558"/>
      <c r="AG26" s="558"/>
      <c r="AH26" s="559"/>
      <c r="AI26" s="557">
        <f t="shared" ref="AI26" si="12">+AI20+AI17</f>
        <v>380000</v>
      </c>
      <c r="AJ26" s="558"/>
      <c r="AK26" s="558"/>
      <c r="AL26" s="558"/>
      <c r="AM26" s="558"/>
      <c r="AN26" s="558"/>
      <c r="AO26" s="559"/>
      <c r="AP26" s="557">
        <f t="shared" ref="AP26" si="13">+AP20+AP17</f>
        <v>380000</v>
      </c>
      <c r="AQ26" s="558"/>
      <c r="AR26" s="558"/>
      <c r="AS26" s="558"/>
      <c r="AT26" s="558"/>
      <c r="AU26" s="558"/>
      <c r="AV26" s="559"/>
      <c r="AW26" s="557">
        <f t="shared" ref="AW26" si="14">+AW20+AW17</f>
        <v>33500</v>
      </c>
      <c r="AX26" s="558"/>
      <c r="AY26" s="558"/>
      <c r="AZ26" s="558"/>
      <c r="BA26" s="558"/>
      <c r="BB26" s="558"/>
      <c r="BC26" s="559"/>
      <c r="BD26" s="563">
        <f>SUM(N26:BC27)</f>
        <v>1769815.7894736843</v>
      </c>
      <c r="BE26" s="564"/>
      <c r="BF26" s="564"/>
      <c r="BG26" s="564"/>
      <c r="BH26" s="564"/>
      <c r="BI26" s="564"/>
      <c r="BJ26" s="539" t="s">
        <v>82</v>
      </c>
      <c r="BK26" s="540"/>
    </row>
    <row r="27" spans="2:63" ht="15" customHeight="1" x14ac:dyDescent="0.2">
      <c r="C27" s="548"/>
      <c r="D27" s="549"/>
      <c r="E27" s="549"/>
      <c r="F27" s="549"/>
      <c r="G27" s="549"/>
      <c r="H27" s="549"/>
      <c r="I27" s="550"/>
      <c r="J27" s="554"/>
      <c r="K27" s="555"/>
      <c r="L27" s="555"/>
      <c r="M27" s="556"/>
      <c r="N27" s="560"/>
      <c r="O27" s="561"/>
      <c r="P27" s="561"/>
      <c r="Q27" s="561"/>
      <c r="R27" s="561"/>
      <c r="S27" s="561"/>
      <c r="T27" s="562"/>
      <c r="U27" s="560"/>
      <c r="V27" s="561"/>
      <c r="W27" s="561"/>
      <c r="X27" s="561"/>
      <c r="Y27" s="561"/>
      <c r="Z27" s="561"/>
      <c r="AA27" s="562"/>
      <c r="AB27" s="560"/>
      <c r="AC27" s="561"/>
      <c r="AD27" s="561"/>
      <c r="AE27" s="561"/>
      <c r="AF27" s="561"/>
      <c r="AG27" s="561"/>
      <c r="AH27" s="562"/>
      <c r="AI27" s="560"/>
      <c r="AJ27" s="561"/>
      <c r="AK27" s="561"/>
      <c r="AL27" s="561"/>
      <c r="AM27" s="561"/>
      <c r="AN27" s="561"/>
      <c r="AO27" s="562"/>
      <c r="AP27" s="560"/>
      <c r="AQ27" s="561"/>
      <c r="AR27" s="561"/>
      <c r="AS27" s="561"/>
      <c r="AT27" s="561"/>
      <c r="AU27" s="561"/>
      <c r="AV27" s="562"/>
      <c r="AW27" s="560"/>
      <c r="AX27" s="561"/>
      <c r="AY27" s="561"/>
      <c r="AZ27" s="561"/>
      <c r="BA27" s="561"/>
      <c r="BB27" s="561"/>
      <c r="BC27" s="562"/>
      <c r="BD27" s="565"/>
      <c r="BE27" s="566"/>
      <c r="BF27" s="566"/>
      <c r="BG27" s="566"/>
      <c r="BH27" s="566"/>
      <c r="BI27" s="566"/>
      <c r="BJ27" s="539"/>
      <c r="BK27" s="540"/>
    </row>
    <row r="28" spans="2:63" ht="15" hidden="1" customHeight="1" x14ac:dyDescent="0.2">
      <c r="C28" s="42"/>
      <c r="D28" s="42"/>
      <c r="E28" s="42"/>
      <c r="F28" s="42"/>
      <c r="G28" s="42"/>
      <c r="H28" s="42"/>
      <c r="I28" s="42"/>
      <c r="J28" s="42"/>
      <c r="K28" s="42"/>
      <c r="L28" s="42"/>
      <c r="M28" s="42"/>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8" t="s">
        <v>83</v>
      </c>
      <c r="BD28" s="541" t="e">
        <f>SUM(#REF!,#REF!,#REF!,#REF!)</f>
        <v>#REF!</v>
      </c>
      <c r="BE28" s="542"/>
      <c r="BF28" s="542"/>
      <c r="BG28" s="542"/>
      <c r="BH28" s="542"/>
      <c r="BI28" s="542"/>
      <c r="BJ28" s="41" t="s">
        <v>82</v>
      </c>
    </row>
    <row r="29" spans="2:63" ht="9.65" customHeight="1" x14ac:dyDescent="0.2">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2:63" ht="15" customHeight="1" x14ac:dyDescent="0.2">
      <c r="C30" s="30" t="s">
        <v>120</v>
      </c>
      <c r="D30" s="33" t="s">
        <v>52</v>
      </c>
      <c r="E30" s="543" t="s">
        <v>124</v>
      </c>
      <c r="F30" s="543"/>
      <c r="G30" s="543"/>
      <c r="H30" s="543"/>
      <c r="I30" s="543"/>
      <c r="J30" s="543"/>
      <c r="K30" s="543"/>
      <c r="L30" s="543"/>
      <c r="M30" s="543"/>
      <c r="N30" s="543"/>
      <c r="O30" s="543"/>
      <c r="P30" s="543"/>
      <c r="Q30" s="543"/>
      <c r="R30" s="543"/>
      <c r="S30" s="543"/>
      <c r="T30" s="543"/>
      <c r="U30" s="543"/>
      <c r="V30" s="543"/>
      <c r="W30" s="543"/>
      <c r="X30" s="543"/>
      <c r="Y30" s="543"/>
      <c r="Z30" s="543"/>
      <c r="AA30" s="543"/>
      <c r="AB30" s="33"/>
      <c r="AC30" s="33"/>
      <c r="AD30" s="33"/>
      <c r="AE30" s="33"/>
      <c r="AH30" s="35" t="s">
        <v>87</v>
      </c>
      <c r="AP30" s="29"/>
      <c r="AQ30" s="29"/>
      <c r="AR30" s="29"/>
      <c r="AS30" s="29"/>
      <c r="AT30" s="29"/>
      <c r="AU30" s="29"/>
      <c r="AV30" s="29"/>
    </row>
    <row r="31" spans="2:63" ht="15" customHeight="1" x14ac:dyDescent="0.2">
      <c r="B31" s="29"/>
      <c r="D31" s="33" t="s">
        <v>85</v>
      </c>
      <c r="E31" s="543" t="s">
        <v>135</v>
      </c>
      <c r="F31" s="543"/>
      <c r="G31" s="543"/>
      <c r="H31" s="543"/>
      <c r="I31" s="543"/>
      <c r="J31" s="543"/>
      <c r="K31" s="543"/>
      <c r="L31" s="543"/>
      <c r="M31" s="543"/>
      <c r="N31" s="543"/>
      <c r="O31" s="543"/>
      <c r="P31" s="543"/>
      <c r="Q31" s="543"/>
      <c r="R31" s="543"/>
      <c r="S31" s="543"/>
      <c r="T31" s="543"/>
      <c r="U31" s="543"/>
      <c r="V31" s="543"/>
      <c r="W31" s="543"/>
      <c r="X31" s="543"/>
      <c r="Y31" s="543"/>
      <c r="Z31" s="543"/>
      <c r="AA31" s="543"/>
      <c r="AB31" s="33"/>
      <c r="AC31" s="33"/>
      <c r="AD31" s="33"/>
      <c r="AE31" s="33"/>
      <c r="AH31" s="527" t="s">
        <v>126</v>
      </c>
      <c r="AI31" s="528"/>
      <c r="AJ31" s="528"/>
      <c r="AK31" s="528"/>
      <c r="AL31" s="528"/>
      <c r="AM31" s="528"/>
      <c r="AN31" s="529"/>
      <c r="AO31" s="533">
        <f>IFERROR(ROUNDDOWN(BD17/BD15,0),0)</f>
        <v>2257</v>
      </c>
      <c r="AP31" s="534"/>
      <c r="AQ31" s="534"/>
      <c r="AR31" s="534"/>
      <c r="AS31" s="534"/>
      <c r="AT31" s="534"/>
      <c r="AU31" s="534"/>
      <c r="AV31" s="535" t="s">
        <v>82</v>
      </c>
      <c r="AW31" s="536"/>
      <c r="AX31" s="536"/>
      <c r="AY31" s="536"/>
      <c r="AZ31" s="536"/>
      <c r="BA31" s="536"/>
      <c r="BB31" s="536"/>
      <c r="BC31" s="536"/>
      <c r="BD31" s="537"/>
      <c r="BE31" s="537"/>
      <c r="BF31" s="537"/>
      <c r="BG31" s="537"/>
      <c r="BH31" s="537"/>
      <c r="BI31" s="537"/>
      <c r="BJ31" s="538"/>
    </row>
    <row r="32" spans="2:63" ht="15" customHeight="1" x14ac:dyDescent="0.2">
      <c r="B32" s="29"/>
      <c r="C32" s="30"/>
      <c r="D32" s="3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33"/>
      <c r="AC32" s="33"/>
      <c r="AD32" s="33"/>
      <c r="AE32" s="33"/>
      <c r="AH32" s="530"/>
      <c r="AI32" s="531"/>
      <c r="AJ32" s="531"/>
      <c r="AK32" s="531"/>
      <c r="AL32" s="531"/>
      <c r="AM32" s="531"/>
      <c r="AN32" s="532"/>
      <c r="AO32" s="533"/>
      <c r="AP32" s="534"/>
      <c r="AQ32" s="534"/>
      <c r="AR32" s="534"/>
      <c r="AS32" s="534"/>
      <c r="AT32" s="534"/>
      <c r="AU32" s="534"/>
      <c r="AV32" s="535"/>
      <c r="AW32" s="536"/>
      <c r="AX32" s="536"/>
      <c r="AY32" s="536"/>
      <c r="AZ32" s="536"/>
      <c r="BA32" s="536"/>
      <c r="BB32" s="536"/>
      <c r="BC32" s="536"/>
      <c r="BD32" s="537"/>
      <c r="BE32" s="537"/>
      <c r="BF32" s="537"/>
      <c r="BG32" s="537"/>
      <c r="BH32" s="537"/>
      <c r="BI32" s="537"/>
      <c r="BJ32" s="538"/>
    </row>
    <row r="33" spans="2:48" ht="15" customHeight="1" x14ac:dyDescent="0.2">
      <c r="B33" s="29"/>
      <c r="C33" s="30"/>
      <c r="D33" s="33" t="s">
        <v>123</v>
      </c>
      <c r="E33" s="34" t="s">
        <v>86</v>
      </c>
      <c r="F33" s="33"/>
      <c r="G33" s="30"/>
      <c r="H33" s="30"/>
      <c r="I33" s="30"/>
      <c r="J33" s="30"/>
      <c r="K33" s="30"/>
      <c r="L33" s="30"/>
      <c r="M33" s="30"/>
      <c r="N33" s="30"/>
      <c r="O33" s="30"/>
      <c r="P33" s="30"/>
      <c r="Q33" s="30"/>
      <c r="R33" s="30"/>
      <c r="S33" s="30"/>
      <c r="T33" s="30"/>
      <c r="U33" s="30"/>
      <c r="V33" s="30"/>
      <c r="W33" s="30"/>
      <c r="X33" s="30"/>
      <c r="Y33" s="30"/>
      <c r="Z33" s="30"/>
      <c r="AA33" s="30"/>
      <c r="AH33" s="527" t="s">
        <v>84</v>
      </c>
      <c r="AI33" s="528"/>
      <c r="AJ33" s="528"/>
      <c r="AK33" s="528"/>
      <c r="AL33" s="528"/>
      <c r="AM33" s="528"/>
      <c r="AN33" s="529"/>
      <c r="AO33" s="533">
        <f>IFERROR(ROUNDDOWN(BD20/BD18,0),0)</f>
        <v>0</v>
      </c>
      <c r="AP33" s="534"/>
      <c r="AQ33" s="534"/>
      <c r="AR33" s="534"/>
      <c r="AS33" s="534"/>
      <c r="AT33" s="534"/>
      <c r="AU33" s="534"/>
      <c r="AV33" s="535" t="s">
        <v>82</v>
      </c>
    </row>
    <row r="34" spans="2:48" ht="15" customHeight="1" x14ac:dyDescent="0.2">
      <c r="B34" s="29"/>
      <c r="C34" s="30"/>
      <c r="D34" s="31"/>
      <c r="E34" s="30"/>
      <c r="F34" s="30"/>
      <c r="G34" s="30"/>
      <c r="H34" s="30"/>
      <c r="I34" s="30"/>
      <c r="J34" s="30"/>
      <c r="K34" s="30"/>
      <c r="L34" s="30"/>
      <c r="M34" s="30"/>
      <c r="N34" s="30"/>
      <c r="O34" s="30"/>
      <c r="P34" s="30"/>
      <c r="Q34" s="30"/>
      <c r="R34" s="30"/>
      <c r="S34" s="30"/>
      <c r="T34" s="30"/>
      <c r="U34" s="30"/>
      <c r="V34" s="30"/>
      <c r="W34" s="30"/>
      <c r="X34" s="30"/>
      <c r="Y34" s="30"/>
      <c r="Z34" s="30"/>
      <c r="AA34" s="30"/>
      <c r="AH34" s="530"/>
      <c r="AI34" s="531"/>
      <c r="AJ34" s="531"/>
      <c r="AK34" s="531"/>
      <c r="AL34" s="531"/>
      <c r="AM34" s="531"/>
      <c r="AN34" s="532"/>
      <c r="AO34" s="533"/>
      <c r="AP34" s="534"/>
      <c r="AQ34" s="534"/>
      <c r="AR34" s="534"/>
      <c r="AS34" s="534"/>
      <c r="AT34" s="534"/>
      <c r="AU34" s="534"/>
      <c r="AV34" s="535"/>
    </row>
    <row r="35" spans="2:48" ht="15" customHeight="1" x14ac:dyDescent="0.2">
      <c r="AB35" s="33"/>
      <c r="AC35" s="33"/>
      <c r="AD35" s="33"/>
      <c r="AE35" s="33"/>
      <c r="AF35" s="33"/>
      <c r="AG35" s="33"/>
      <c r="AH35" s="33"/>
      <c r="AI35" s="33"/>
      <c r="AJ35" s="33"/>
      <c r="AK35" s="33"/>
      <c r="AL35" s="33"/>
      <c r="AM35" s="33"/>
      <c r="AN35" s="33"/>
      <c r="AO35" s="33"/>
    </row>
    <row r="36" spans="2:48" ht="15" customHeight="1" x14ac:dyDescent="0.2">
      <c r="AB36" s="33"/>
      <c r="AC36" s="33"/>
      <c r="AD36" s="33"/>
      <c r="AE36" s="33"/>
      <c r="AF36" s="33"/>
      <c r="AG36" s="33"/>
      <c r="AH36" s="33"/>
      <c r="AI36" s="33"/>
      <c r="AJ36" s="33"/>
      <c r="AK36" s="33"/>
      <c r="AL36" s="33"/>
      <c r="AM36" s="33"/>
      <c r="AN36" s="33"/>
      <c r="AO36" s="33"/>
    </row>
    <row r="37" spans="2:48" ht="15" customHeight="1" x14ac:dyDescent="0.2">
      <c r="AB37" s="30"/>
      <c r="AC37" s="30"/>
      <c r="AD37" s="30"/>
      <c r="AE37" s="30"/>
      <c r="AF37" s="30"/>
      <c r="AG37" s="30"/>
      <c r="AH37" s="30"/>
      <c r="AI37" s="30"/>
      <c r="AJ37" s="30"/>
      <c r="AK37" s="30"/>
      <c r="AL37" s="30"/>
      <c r="AM37" s="30"/>
      <c r="AN37" s="30"/>
      <c r="AO37" s="30"/>
    </row>
    <row r="38" spans="2:48" ht="15" customHeight="1" x14ac:dyDescent="0.2">
      <c r="AB38" s="30"/>
      <c r="AC38" s="30"/>
      <c r="AD38" s="30"/>
      <c r="AE38" s="30"/>
      <c r="AF38" s="30"/>
      <c r="AG38" s="30"/>
      <c r="AH38" s="30"/>
      <c r="AI38" s="30"/>
      <c r="AJ38" s="30"/>
      <c r="AK38" s="30"/>
      <c r="AL38" s="30"/>
      <c r="AM38" s="30"/>
      <c r="AN38" s="30"/>
      <c r="AO38" s="30"/>
    </row>
    <row r="39" spans="2:48" ht="15" customHeight="1" x14ac:dyDescent="0.2">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row>
  </sheetData>
  <mergeCells count="150">
    <mergeCell ref="BJ31:BJ32"/>
    <mergeCell ref="AH33:AN34"/>
    <mergeCell ref="AO33:AU34"/>
    <mergeCell ref="AV33:AV34"/>
    <mergeCell ref="BJ26:BJ27"/>
    <mergeCell ref="BK26:BK27"/>
    <mergeCell ref="BD28:BI28"/>
    <mergeCell ref="E30:AA30"/>
    <mergeCell ref="E31:AA32"/>
    <mergeCell ref="AH31:AN32"/>
    <mergeCell ref="AO31:AU32"/>
    <mergeCell ref="AV31:AV32"/>
    <mergeCell ref="AW31:BC32"/>
    <mergeCell ref="BD31:BI32"/>
    <mergeCell ref="C26:I27"/>
    <mergeCell ref="J26:M27"/>
    <mergeCell ref="N26:T27"/>
    <mergeCell ref="U26:AA27"/>
    <mergeCell ref="AB26:AH27"/>
    <mergeCell ref="AI26:AO27"/>
    <mergeCell ref="AP26:AV27"/>
    <mergeCell ref="AW26:BC27"/>
    <mergeCell ref="BD26:BI27"/>
    <mergeCell ref="AW23:BC23"/>
    <mergeCell ref="BD23:BJ23"/>
    <mergeCell ref="C24:I25"/>
    <mergeCell ref="J24:M25"/>
    <mergeCell ref="N24:T25"/>
    <mergeCell ref="U24:AA25"/>
    <mergeCell ref="AB24:AH25"/>
    <mergeCell ref="AI24:AO25"/>
    <mergeCell ref="AP24:AV25"/>
    <mergeCell ref="AW24:BC25"/>
    <mergeCell ref="J23:M23"/>
    <mergeCell ref="N23:T23"/>
    <mergeCell ref="U23:AA23"/>
    <mergeCell ref="AB23:AH23"/>
    <mergeCell ref="AI23:AO23"/>
    <mergeCell ref="AP23:AV23"/>
    <mergeCell ref="BD24:BJ25"/>
    <mergeCell ref="BD20:BJ20"/>
    <mergeCell ref="C21:I23"/>
    <mergeCell ref="J21:M21"/>
    <mergeCell ref="N21:T21"/>
    <mergeCell ref="U21:AA21"/>
    <mergeCell ref="AB21:AH21"/>
    <mergeCell ref="AI21:AO21"/>
    <mergeCell ref="AP21:AV21"/>
    <mergeCell ref="AW21:BC21"/>
    <mergeCell ref="J20:M20"/>
    <mergeCell ref="N20:T20"/>
    <mergeCell ref="U20:AA20"/>
    <mergeCell ref="AB20:AH20"/>
    <mergeCell ref="AI20:AO20"/>
    <mergeCell ref="AP20:AV20"/>
    <mergeCell ref="BD21:BJ21"/>
    <mergeCell ref="J22:M22"/>
    <mergeCell ref="N22:T22"/>
    <mergeCell ref="U22:AA22"/>
    <mergeCell ref="AB22:AH22"/>
    <mergeCell ref="AI22:AO22"/>
    <mergeCell ref="AP22:AV22"/>
    <mergeCell ref="AW22:BC22"/>
    <mergeCell ref="BD22:BJ22"/>
    <mergeCell ref="BD18:BJ18"/>
    <mergeCell ref="J19:M19"/>
    <mergeCell ref="N19:T19"/>
    <mergeCell ref="U19:AA19"/>
    <mergeCell ref="AB19:AH19"/>
    <mergeCell ref="AI19:AO19"/>
    <mergeCell ref="AP19:AV19"/>
    <mergeCell ref="AW19:BC19"/>
    <mergeCell ref="BD19:BJ19"/>
    <mergeCell ref="C18:I20"/>
    <mergeCell ref="J18:M18"/>
    <mergeCell ref="N18:T18"/>
    <mergeCell ref="U18:AA18"/>
    <mergeCell ref="AB18:AH18"/>
    <mergeCell ref="AI18:AO18"/>
    <mergeCell ref="AP18:AV18"/>
    <mergeCell ref="AW18:BC18"/>
    <mergeCell ref="J17:M17"/>
    <mergeCell ref="N17:T17"/>
    <mergeCell ref="U17:AA17"/>
    <mergeCell ref="AB17:AH17"/>
    <mergeCell ref="AI17:AO17"/>
    <mergeCell ref="AP17:AV17"/>
    <mergeCell ref="AW20:BC20"/>
    <mergeCell ref="C15:I17"/>
    <mergeCell ref="J15:M15"/>
    <mergeCell ref="N15:T15"/>
    <mergeCell ref="U15:AA15"/>
    <mergeCell ref="AB15:AH15"/>
    <mergeCell ref="AI15:AO15"/>
    <mergeCell ref="AP15:AV15"/>
    <mergeCell ref="AW15:BC15"/>
    <mergeCell ref="AW17:BC17"/>
    <mergeCell ref="BD17:BJ17"/>
    <mergeCell ref="AW13:BC13"/>
    <mergeCell ref="BD13:BJ13"/>
    <mergeCell ref="C14:M14"/>
    <mergeCell ref="N14:T14"/>
    <mergeCell ref="U14:AA14"/>
    <mergeCell ref="AB14:AH14"/>
    <mergeCell ref="AI14:AO14"/>
    <mergeCell ref="AP14:AV14"/>
    <mergeCell ref="AW14:BC14"/>
    <mergeCell ref="BD14:BJ14"/>
    <mergeCell ref="BD15:BJ15"/>
    <mergeCell ref="J16:M16"/>
    <mergeCell ref="N16:T16"/>
    <mergeCell ref="U16:AA16"/>
    <mergeCell ref="AB16:AH16"/>
    <mergeCell ref="AI16:AO16"/>
    <mergeCell ref="AP16:AV16"/>
    <mergeCell ref="AW16:BC16"/>
    <mergeCell ref="BD16:BJ16"/>
    <mergeCell ref="AW11:AX11"/>
    <mergeCell ref="AZ11:BA11"/>
    <mergeCell ref="BD11:BJ12"/>
    <mergeCell ref="C12:K12"/>
    <mergeCell ref="L12:M12"/>
    <mergeCell ref="C13:K13"/>
    <mergeCell ref="L13:M13"/>
    <mergeCell ref="N13:T13"/>
    <mergeCell ref="U13:AA13"/>
    <mergeCell ref="AB13:AH13"/>
    <mergeCell ref="AB11:AC11"/>
    <mergeCell ref="AE11:AF11"/>
    <mergeCell ref="AI11:AJ11"/>
    <mergeCell ref="AL11:AM11"/>
    <mergeCell ref="AP11:AQ11"/>
    <mergeCell ref="AS11:AT11"/>
    <mergeCell ref="C11:K11"/>
    <mergeCell ref="L11:M11"/>
    <mergeCell ref="N11:O11"/>
    <mergeCell ref="Q11:R11"/>
    <mergeCell ref="U11:V11"/>
    <mergeCell ref="X11:Y11"/>
    <mergeCell ref="AI13:AO13"/>
    <mergeCell ref="AP13:AV13"/>
    <mergeCell ref="B5:BK6"/>
    <mergeCell ref="C8:H9"/>
    <mergeCell ref="I8:O9"/>
    <mergeCell ref="S8:W9"/>
    <mergeCell ref="Y8:AC8"/>
    <mergeCell ref="AF8:AK8"/>
    <mergeCell ref="AN8:AQ8"/>
    <mergeCell ref="Y9:AB9"/>
    <mergeCell ref="AD9:AQ9"/>
  </mergeCells>
  <phoneticPr fontId="1"/>
  <conditionalFormatting sqref="BD24:BJ25">
    <cfRule type="expression" dxfId="0" priority="1">
      <formula>$BD$24&gt;784</formula>
    </cfRule>
  </conditionalFormatting>
  <dataValidations count="4">
    <dataValidation type="list" allowBlank="1" showInputMessage="1" showErrorMessage="1" sqref="AN8" xr:uid="{00000000-0002-0000-0A00-000000000000}">
      <formula1>"□ 出勤簿,■ 出勤簿"</formula1>
    </dataValidation>
    <dataValidation type="list" allowBlank="1" showInputMessage="1" showErrorMessage="1" sqref="AF8" xr:uid="{00000000-0002-0000-0A00-000001000000}">
      <formula1>"□ 給与明細書,■ 給与明細書"</formula1>
    </dataValidation>
    <dataValidation type="list" allowBlank="1" showInputMessage="1" showErrorMessage="1" sqref="Y8" xr:uid="{00000000-0002-0000-0A00-000002000000}">
      <formula1>"□ 賃金台帳,■ 賃金台帳"</formula1>
    </dataValidation>
    <dataValidation type="list" allowBlank="1" showInputMessage="1" showErrorMessage="1" sqref="Y9" xr:uid="{00000000-0002-0000-0A00-000003000000}">
      <formula1>"□ その他,■ その他"</formula1>
    </dataValidation>
  </dataValidations>
  <printOptions horizontalCentered="1"/>
  <pageMargins left="0.39370078740157483" right="0.39370078740157483" top="0.59055118110236227" bottom="0.39370078740157483" header="0.19685039370078741" footer="0.19685039370078741"/>
  <pageSetup paperSize="9" scale="87" orientation="landscape" errors="blank"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F33"/>
  <sheetViews>
    <sheetView view="pageBreakPreview" zoomScaleNormal="100" zoomScaleSheetLayoutView="100" workbookViewId="0">
      <selection activeCell="H24" sqref="H24"/>
    </sheetView>
  </sheetViews>
  <sheetFormatPr defaultColWidth="8.90625" defaultRowHeight="13" x14ac:dyDescent="0.2"/>
  <cols>
    <col min="1" max="1" width="2.6328125" style="52" customWidth="1"/>
    <col min="2" max="3" width="20.6328125" style="52" customWidth="1"/>
    <col min="4" max="4" width="21.453125" style="52" customWidth="1"/>
    <col min="5" max="5" width="20.6328125" style="52" customWidth="1"/>
    <col min="6" max="6" width="2.6328125" style="52" customWidth="1"/>
    <col min="7" max="16384" width="8.90625" style="52"/>
  </cols>
  <sheetData>
    <row r="1" spans="1:6" ht="21.65" customHeight="1" x14ac:dyDescent="0.2">
      <c r="A1" s="51"/>
      <c r="B1" s="51" t="s">
        <v>148</v>
      </c>
      <c r="C1" s="51"/>
      <c r="D1" s="51"/>
      <c r="E1" s="51"/>
      <c r="F1" s="51"/>
    </row>
    <row r="2" spans="1:6" ht="40.25" customHeight="1" x14ac:dyDescent="0.2">
      <c r="A2" s="51"/>
      <c r="B2" s="629" t="s">
        <v>164</v>
      </c>
      <c r="C2" s="629"/>
      <c r="D2" s="629"/>
      <c r="E2" s="629"/>
      <c r="F2" s="51"/>
    </row>
    <row r="3" spans="1:6" ht="16.25" x14ac:dyDescent="0.2">
      <c r="A3" s="51"/>
      <c r="B3" s="53" t="s">
        <v>149</v>
      </c>
      <c r="C3" s="51"/>
      <c r="D3" s="51"/>
      <c r="E3" s="51"/>
      <c r="F3" s="51"/>
    </row>
    <row r="4" spans="1:6" x14ac:dyDescent="0.2">
      <c r="A4" s="51"/>
      <c r="B4" s="51"/>
      <c r="C4" s="51"/>
      <c r="D4" s="51"/>
      <c r="E4" s="54" t="s">
        <v>0</v>
      </c>
      <c r="F4" s="51"/>
    </row>
    <row r="5" spans="1:6" ht="30" customHeight="1" x14ac:dyDescent="0.2">
      <c r="A5" s="51"/>
      <c r="B5" s="630" t="s">
        <v>150</v>
      </c>
      <c r="C5" s="631"/>
      <c r="D5" s="630" t="s">
        <v>151</v>
      </c>
      <c r="E5" s="631"/>
      <c r="F5" s="51"/>
    </row>
    <row r="6" spans="1:6" ht="30" customHeight="1" x14ac:dyDescent="0.2">
      <c r="A6" s="51"/>
      <c r="B6" s="55" t="s">
        <v>152</v>
      </c>
      <c r="C6" s="55" t="s">
        <v>153</v>
      </c>
      <c r="D6" s="55" t="s">
        <v>152</v>
      </c>
      <c r="E6" s="55" t="s">
        <v>153</v>
      </c>
      <c r="F6" s="51"/>
    </row>
    <row r="7" spans="1:6" ht="30" customHeight="1" x14ac:dyDescent="0.2">
      <c r="A7" s="51"/>
      <c r="B7" s="56" t="s">
        <v>154</v>
      </c>
      <c r="C7" s="87">
        <v>1769000</v>
      </c>
      <c r="D7" s="56" t="s">
        <v>155</v>
      </c>
      <c r="E7" s="87">
        <v>1769488</v>
      </c>
      <c r="F7" s="51"/>
    </row>
    <row r="8" spans="1:6" ht="30" customHeight="1" x14ac:dyDescent="0.2">
      <c r="A8" s="51"/>
      <c r="B8" s="56"/>
      <c r="C8" s="57"/>
      <c r="D8" s="56"/>
      <c r="E8" s="57"/>
      <c r="F8" s="51"/>
    </row>
    <row r="9" spans="1:6" ht="30" customHeight="1" x14ac:dyDescent="0.2">
      <c r="A9" s="51"/>
      <c r="B9" s="56"/>
      <c r="C9" s="57"/>
      <c r="D9" s="56"/>
      <c r="E9" s="57"/>
      <c r="F9" s="51"/>
    </row>
    <row r="10" spans="1:6" ht="30" customHeight="1" x14ac:dyDescent="0.2">
      <c r="A10" s="51"/>
      <c r="B10" s="56"/>
      <c r="C10" s="57"/>
      <c r="D10" s="56"/>
      <c r="E10" s="57"/>
      <c r="F10" s="51"/>
    </row>
    <row r="11" spans="1:6" ht="30" customHeight="1" x14ac:dyDescent="0.2">
      <c r="A11" s="51"/>
      <c r="B11" s="58"/>
      <c r="C11" s="58"/>
      <c r="D11" s="56"/>
      <c r="E11" s="57"/>
      <c r="F11" s="51"/>
    </row>
    <row r="12" spans="1:6" ht="30" customHeight="1" x14ac:dyDescent="0.2">
      <c r="A12" s="51"/>
      <c r="B12" s="56" t="s">
        <v>156</v>
      </c>
      <c r="C12" s="57">
        <f>E18-C7</f>
        <v>488</v>
      </c>
      <c r="D12" s="59"/>
      <c r="E12" s="57"/>
      <c r="F12" s="51"/>
    </row>
    <row r="13" spans="1:6" ht="30" customHeight="1" x14ac:dyDescent="0.2">
      <c r="A13" s="51"/>
      <c r="B13" s="59"/>
      <c r="C13" s="57"/>
      <c r="D13" s="59"/>
      <c r="E13" s="57"/>
      <c r="F13" s="51"/>
    </row>
    <row r="14" spans="1:6" ht="30" customHeight="1" x14ac:dyDescent="0.2">
      <c r="A14" s="51"/>
      <c r="B14" s="60"/>
      <c r="C14" s="61"/>
      <c r="D14" s="60"/>
      <c r="E14" s="61"/>
      <c r="F14" s="51"/>
    </row>
    <row r="15" spans="1:6" ht="30" customHeight="1" x14ac:dyDescent="0.2">
      <c r="A15" s="51"/>
      <c r="B15" s="60"/>
      <c r="C15" s="61"/>
      <c r="D15" s="60"/>
      <c r="E15" s="61"/>
      <c r="F15" s="51"/>
    </row>
    <row r="16" spans="1:6" ht="30" customHeight="1" x14ac:dyDescent="0.2">
      <c r="A16" s="51"/>
      <c r="B16" s="60"/>
      <c r="C16" s="61"/>
      <c r="D16" s="60"/>
      <c r="E16" s="61"/>
      <c r="F16" s="51"/>
    </row>
    <row r="17" spans="1:6" ht="30" customHeight="1" x14ac:dyDescent="0.2">
      <c r="A17" s="51"/>
      <c r="B17" s="60"/>
      <c r="C17" s="61"/>
      <c r="D17" s="60"/>
      <c r="E17" s="61"/>
      <c r="F17" s="51"/>
    </row>
    <row r="18" spans="1:6" ht="30" customHeight="1" x14ac:dyDescent="0.2">
      <c r="A18" s="51"/>
      <c r="B18" s="55" t="s">
        <v>61</v>
      </c>
      <c r="C18" s="57">
        <f>SUM(C7:C12)</f>
        <v>1769488</v>
      </c>
      <c r="D18" s="55" t="s">
        <v>61</v>
      </c>
      <c r="E18" s="57">
        <f>SUM(E7:E17)</f>
        <v>1769488</v>
      </c>
      <c r="F18" s="51"/>
    </row>
    <row r="19" spans="1:6" ht="30" customHeight="1" x14ac:dyDescent="0.2">
      <c r="A19" s="51"/>
      <c r="B19" s="62"/>
      <c r="C19" s="63" t="s">
        <v>157</v>
      </c>
      <c r="D19" s="64">
        <f>E18-C18</f>
        <v>0</v>
      </c>
      <c r="E19" s="65"/>
      <c r="F19" s="51"/>
    </row>
    <row r="20" spans="1:6" ht="13.25" x14ac:dyDescent="0.2">
      <c r="A20" s="51"/>
      <c r="B20" s="51"/>
      <c r="C20" s="51"/>
      <c r="D20" s="51"/>
      <c r="E20" s="51"/>
      <c r="F20" s="51"/>
    </row>
    <row r="21" spans="1:6" x14ac:dyDescent="0.2">
      <c r="A21" s="51"/>
      <c r="B21" s="632" t="s">
        <v>158</v>
      </c>
      <c r="C21" s="632"/>
      <c r="D21" s="632"/>
      <c r="E21" s="632"/>
      <c r="F21" s="51"/>
    </row>
    <row r="22" spans="1:6" x14ac:dyDescent="0.2">
      <c r="A22" s="51"/>
      <c r="B22" s="632"/>
      <c r="C22" s="632"/>
      <c r="D22" s="632"/>
      <c r="E22" s="632"/>
      <c r="F22" s="51"/>
    </row>
    <row r="23" spans="1:6" ht="13.25" x14ac:dyDescent="0.2">
      <c r="A23" s="51"/>
      <c r="B23" s="51"/>
      <c r="C23" s="51"/>
      <c r="D23" s="51"/>
      <c r="E23" s="51"/>
      <c r="F23" s="51"/>
    </row>
    <row r="24" spans="1:6" x14ac:dyDescent="0.2">
      <c r="A24" s="51"/>
      <c r="B24" s="66" t="s">
        <v>159</v>
      </c>
      <c r="C24" s="66"/>
      <c r="D24" s="66"/>
      <c r="E24" s="66"/>
      <c r="F24" s="51"/>
    </row>
    <row r="25" spans="1:6" ht="13.25" x14ac:dyDescent="0.2">
      <c r="A25" s="51"/>
      <c r="B25" s="66"/>
      <c r="C25" s="66"/>
      <c r="D25" s="66"/>
      <c r="E25" s="66"/>
      <c r="F25" s="51"/>
    </row>
    <row r="26" spans="1:6" ht="13.25" x14ac:dyDescent="0.2">
      <c r="A26" s="51"/>
      <c r="B26" s="66"/>
      <c r="C26" s="66"/>
      <c r="D26" s="66"/>
      <c r="E26" s="66"/>
      <c r="F26" s="51"/>
    </row>
    <row r="27" spans="1:6" x14ac:dyDescent="0.2">
      <c r="A27" s="51"/>
      <c r="B27" s="66"/>
      <c r="C27" s="66" t="s">
        <v>160</v>
      </c>
      <c r="D27" s="739" t="s">
        <v>161</v>
      </c>
      <c r="E27" s="740"/>
      <c r="F27" s="51"/>
    </row>
    <row r="28" spans="1:6" x14ac:dyDescent="0.2">
      <c r="A28" s="51"/>
      <c r="B28" s="66"/>
      <c r="C28" s="66"/>
      <c r="D28" s="740"/>
      <c r="E28" s="740"/>
      <c r="F28" s="51"/>
    </row>
    <row r="29" spans="1:6" x14ac:dyDescent="0.2">
      <c r="A29" s="51"/>
      <c r="B29" s="66"/>
      <c r="C29" s="66" t="s">
        <v>162</v>
      </c>
      <c r="D29" s="739" t="s">
        <v>163</v>
      </c>
      <c r="E29" s="740"/>
      <c r="F29" s="51"/>
    </row>
    <row r="30" spans="1:6" x14ac:dyDescent="0.2">
      <c r="A30" s="51"/>
      <c r="B30" s="66"/>
      <c r="C30" s="66"/>
      <c r="D30" s="740"/>
      <c r="E30" s="740"/>
      <c r="F30" s="51"/>
    </row>
    <row r="31" spans="1:6" x14ac:dyDescent="0.2">
      <c r="A31" s="51"/>
      <c r="B31" s="66"/>
      <c r="C31" s="66"/>
      <c r="D31" s="740"/>
      <c r="E31" s="740"/>
      <c r="F31" s="51"/>
    </row>
    <row r="32" spans="1:6" x14ac:dyDescent="0.2">
      <c r="B32" s="67"/>
      <c r="C32" s="67"/>
      <c r="D32" s="67"/>
      <c r="E32" s="67"/>
    </row>
    <row r="33" spans="2:5" x14ac:dyDescent="0.2">
      <c r="B33" s="67"/>
      <c r="C33" s="67"/>
      <c r="D33" s="67"/>
      <c r="E33" s="67"/>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2E9E-071C-408D-B71B-FE02A2898841}">
  <sheetPr>
    <tabColor rgb="FFFFCCFF"/>
    <pageSetUpPr fitToPage="1"/>
  </sheetPr>
  <dimension ref="B1:BB30"/>
  <sheetViews>
    <sheetView showGridLines="0" showZeros="0" view="pageBreakPreview" zoomScale="85" zoomScaleNormal="57" zoomScaleSheetLayoutView="85" workbookViewId="0">
      <selection activeCell="H19" sqref="H19:AU21"/>
    </sheetView>
  </sheetViews>
  <sheetFormatPr defaultColWidth="9" defaultRowHeight="13" x14ac:dyDescent="0.2"/>
  <cols>
    <col min="1" max="25" width="1.6328125" style="70" customWidth="1"/>
    <col min="26" max="26" width="1.08984375" style="70" customWidth="1"/>
    <col min="27" max="41" width="1.6328125" style="70" customWidth="1"/>
    <col min="42" max="42" width="0.6328125" style="70" customWidth="1"/>
    <col min="43" max="46" width="1.6328125" style="70" customWidth="1"/>
    <col min="47" max="47" width="0.90625" style="70" customWidth="1"/>
    <col min="48" max="179" width="1.6328125" style="70" customWidth="1"/>
    <col min="180" max="256" width="9" style="70"/>
    <col min="257" max="287" width="1.6328125" style="70" customWidth="1"/>
    <col min="288" max="288" width="2.54296875" style="70" customWidth="1"/>
    <col min="289" max="435" width="1.6328125" style="70" customWidth="1"/>
    <col min="436" max="512" width="9" style="70"/>
    <col min="513" max="543" width="1.6328125" style="70" customWidth="1"/>
    <col min="544" max="544" width="2.54296875" style="70" customWidth="1"/>
    <col min="545" max="691" width="1.6328125" style="70" customWidth="1"/>
    <col min="692" max="768" width="9" style="70"/>
    <col min="769" max="799" width="1.6328125" style="70" customWidth="1"/>
    <col min="800" max="800" width="2.54296875" style="70" customWidth="1"/>
    <col min="801" max="947" width="1.6328125" style="70" customWidth="1"/>
    <col min="948" max="1024" width="9" style="70"/>
    <col min="1025" max="1055" width="1.6328125" style="70" customWidth="1"/>
    <col min="1056" max="1056" width="2.54296875" style="70" customWidth="1"/>
    <col min="1057" max="1203" width="1.6328125" style="70" customWidth="1"/>
    <col min="1204" max="1280" width="9" style="70"/>
    <col min="1281" max="1311" width="1.6328125" style="70" customWidth="1"/>
    <col min="1312" max="1312" width="2.54296875" style="70" customWidth="1"/>
    <col min="1313" max="1459" width="1.6328125" style="70" customWidth="1"/>
    <col min="1460" max="1536" width="9" style="70"/>
    <col min="1537" max="1567" width="1.6328125" style="70" customWidth="1"/>
    <col min="1568" max="1568" width="2.54296875" style="70" customWidth="1"/>
    <col min="1569" max="1715" width="1.6328125" style="70" customWidth="1"/>
    <col min="1716" max="1792" width="9" style="70"/>
    <col min="1793" max="1823" width="1.6328125" style="70" customWidth="1"/>
    <col min="1824" max="1824" width="2.54296875" style="70" customWidth="1"/>
    <col min="1825" max="1971" width="1.6328125" style="70" customWidth="1"/>
    <col min="1972" max="2048" width="9" style="70"/>
    <col min="2049" max="2079" width="1.6328125" style="70" customWidth="1"/>
    <col min="2080" max="2080" width="2.54296875" style="70" customWidth="1"/>
    <col min="2081" max="2227" width="1.6328125" style="70" customWidth="1"/>
    <col min="2228" max="2304" width="9" style="70"/>
    <col min="2305" max="2335" width="1.6328125" style="70" customWidth="1"/>
    <col min="2336" max="2336" width="2.54296875" style="70" customWidth="1"/>
    <col min="2337" max="2483" width="1.6328125" style="70" customWidth="1"/>
    <col min="2484" max="2560" width="9" style="70"/>
    <col min="2561" max="2591" width="1.6328125" style="70" customWidth="1"/>
    <col min="2592" max="2592" width="2.54296875" style="70" customWidth="1"/>
    <col min="2593" max="2739" width="1.6328125" style="70" customWidth="1"/>
    <col min="2740" max="2816" width="9" style="70"/>
    <col min="2817" max="2847" width="1.6328125" style="70" customWidth="1"/>
    <col min="2848" max="2848" width="2.54296875" style="70" customWidth="1"/>
    <col min="2849" max="2995" width="1.6328125" style="70" customWidth="1"/>
    <col min="2996" max="3072" width="9" style="70"/>
    <col min="3073" max="3103" width="1.6328125" style="70" customWidth="1"/>
    <col min="3104" max="3104" width="2.54296875" style="70" customWidth="1"/>
    <col min="3105" max="3251" width="1.6328125" style="70" customWidth="1"/>
    <col min="3252" max="3328" width="9" style="70"/>
    <col min="3329" max="3359" width="1.6328125" style="70" customWidth="1"/>
    <col min="3360" max="3360" width="2.54296875" style="70" customWidth="1"/>
    <col min="3361" max="3507" width="1.6328125" style="70" customWidth="1"/>
    <col min="3508" max="3584" width="9" style="70"/>
    <col min="3585" max="3615" width="1.6328125" style="70" customWidth="1"/>
    <col min="3616" max="3616" width="2.54296875" style="70" customWidth="1"/>
    <col min="3617" max="3763" width="1.6328125" style="70" customWidth="1"/>
    <col min="3764" max="3840" width="9" style="70"/>
    <col min="3841" max="3871" width="1.6328125" style="70" customWidth="1"/>
    <col min="3872" max="3872" width="2.54296875" style="70" customWidth="1"/>
    <col min="3873" max="4019" width="1.6328125" style="70" customWidth="1"/>
    <col min="4020" max="4096" width="9" style="70"/>
    <col min="4097" max="4127" width="1.6328125" style="70" customWidth="1"/>
    <col min="4128" max="4128" width="2.54296875" style="70" customWidth="1"/>
    <col min="4129" max="4275" width="1.6328125" style="70" customWidth="1"/>
    <col min="4276" max="4352" width="9" style="70"/>
    <col min="4353" max="4383" width="1.6328125" style="70" customWidth="1"/>
    <col min="4384" max="4384" width="2.54296875" style="70" customWidth="1"/>
    <col min="4385" max="4531" width="1.6328125" style="70" customWidth="1"/>
    <col min="4532" max="4608" width="9" style="70"/>
    <col min="4609" max="4639" width="1.6328125" style="70" customWidth="1"/>
    <col min="4640" max="4640" width="2.54296875" style="70" customWidth="1"/>
    <col min="4641" max="4787" width="1.6328125" style="70" customWidth="1"/>
    <col min="4788" max="4864" width="9" style="70"/>
    <col min="4865" max="4895" width="1.6328125" style="70" customWidth="1"/>
    <col min="4896" max="4896" width="2.54296875" style="70" customWidth="1"/>
    <col min="4897" max="5043" width="1.6328125" style="70" customWidth="1"/>
    <col min="5044" max="5120" width="9" style="70"/>
    <col min="5121" max="5151" width="1.6328125" style="70" customWidth="1"/>
    <col min="5152" max="5152" width="2.54296875" style="70" customWidth="1"/>
    <col min="5153" max="5299" width="1.6328125" style="70" customWidth="1"/>
    <col min="5300" max="5376" width="9" style="70"/>
    <col min="5377" max="5407" width="1.6328125" style="70" customWidth="1"/>
    <col min="5408" max="5408" width="2.54296875" style="70" customWidth="1"/>
    <col min="5409" max="5555" width="1.6328125" style="70" customWidth="1"/>
    <col min="5556" max="5632" width="9" style="70"/>
    <col min="5633" max="5663" width="1.6328125" style="70" customWidth="1"/>
    <col min="5664" max="5664" width="2.54296875" style="70" customWidth="1"/>
    <col min="5665" max="5811" width="1.6328125" style="70" customWidth="1"/>
    <col min="5812" max="5888" width="9" style="70"/>
    <col min="5889" max="5919" width="1.6328125" style="70" customWidth="1"/>
    <col min="5920" max="5920" width="2.54296875" style="70" customWidth="1"/>
    <col min="5921" max="6067" width="1.6328125" style="70" customWidth="1"/>
    <col min="6068" max="6144" width="9" style="70"/>
    <col min="6145" max="6175" width="1.6328125" style="70" customWidth="1"/>
    <col min="6176" max="6176" width="2.54296875" style="70" customWidth="1"/>
    <col min="6177" max="6323" width="1.6328125" style="70" customWidth="1"/>
    <col min="6324" max="6400" width="9" style="70"/>
    <col min="6401" max="6431" width="1.6328125" style="70" customWidth="1"/>
    <col min="6432" max="6432" width="2.54296875" style="70" customWidth="1"/>
    <col min="6433" max="6579" width="1.6328125" style="70" customWidth="1"/>
    <col min="6580" max="6656" width="9" style="70"/>
    <col min="6657" max="6687" width="1.6328125" style="70" customWidth="1"/>
    <col min="6688" max="6688" width="2.54296875" style="70" customWidth="1"/>
    <col min="6689" max="6835" width="1.6328125" style="70" customWidth="1"/>
    <col min="6836" max="6912" width="9" style="70"/>
    <col min="6913" max="6943" width="1.6328125" style="70" customWidth="1"/>
    <col min="6944" max="6944" width="2.54296875" style="70" customWidth="1"/>
    <col min="6945" max="7091" width="1.6328125" style="70" customWidth="1"/>
    <col min="7092" max="7168" width="9" style="70"/>
    <col min="7169" max="7199" width="1.6328125" style="70" customWidth="1"/>
    <col min="7200" max="7200" width="2.54296875" style="70" customWidth="1"/>
    <col min="7201" max="7347" width="1.6328125" style="70" customWidth="1"/>
    <col min="7348" max="7424" width="9" style="70"/>
    <col min="7425" max="7455" width="1.6328125" style="70" customWidth="1"/>
    <col min="7456" max="7456" width="2.54296875" style="70" customWidth="1"/>
    <col min="7457" max="7603" width="1.6328125" style="70" customWidth="1"/>
    <col min="7604" max="7680" width="9" style="70"/>
    <col min="7681" max="7711" width="1.6328125" style="70" customWidth="1"/>
    <col min="7712" max="7712" width="2.54296875" style="70" customWidth="1"/>
    <col min="7713" max="7859" width="1.6328125" style="70" customWidth="1"/>
    <col min="7860" max="7936" width="9" style="70"/>
    <col min="7937" max="7967" width="1.6328125" style="70" customWidth="1"/>
    <col min="7968" max="7968" width="2.54296875" style="70" customWidth="1"/>
    <col min="7969" max="8115" width="1.6328125" style="70" customWidth="1"/>
    <col min="8116" max="8192" width="9" style="70"/>
    <col min="8193" max="8223" width="1.6328125" style="70" customWidth="1"/>
    <col min="8224" max="8224" width="2.54296875" style="70" customWidth="1"/>
    <col min="8225" max="8371" width="1.6328125" style="70" customWidth="1"/>
    <col min="8372" max="8448" width="9" style="70"/>
    <col min="8449" max="8479" width="1.6328125" style="70" customWidth="1"/>
    <col min="8480" max="8480" width="2.54296875" style="70" customWidth="1"/>
    <col min="8481" max="8627" width="1.6328125" style="70" customWidth="1"/>
    <col min="8628" max="8704" width="9" style="70"/>
    <col min="8705" max="8735" width="1.6328125" style="70" customWidth="1"/>
    <col min="8736" max="8736" width="2.54296875" style="70" customWidth="1"/>
    <col min="8737" max="8883" width="1.6328125" style="70" customWidth="1"/>
    <col min="8884" max="8960" width="9" style="70"/>
    <col min="8961" max="8991" width="1.6328125" style="70" customWidth="1"/>
    <col min="8992" max="8992" width="2.54296875" style="70" customWidth="1"/>
    <col min="8993" max="9139" width="1.6328125" style="70" customWidth="1"/>
    <col min="9140" max="9216" width="9" style="70"/>
    <col min="9217" max="9247" width="1.6328125" style="70" customWidth="1"/>
    <col min="9248" max="9248" width="2.54296875" style="70" customWidth="1"/>
    <col min="9249" max="9395" width="1.6328125" style="70" customWidth="1"/>
    <col min="9396" max="9472" width="9" style="70"/>
    <col min="9473" max="9503" width="1.6328125" style="70" customWidth="1"/>
    <col min="9504" max="9504" width="2.54296875" style="70" customWidth="1"/>
    <col min="9505" max="9651" width="1.6328125" style="70" customWidth="1"/>
    <col min="9652" max="9728" width="9" style="70"/>
    <col min="9729" max="9759" width="1.6328125" style="70" customWidth="1"/>
    <col min="9760" max="9760" width="2.54296875" style="70" customWidth="1"/>
    <col min="9761" max="9907" width="1.6328125" style="70" customWidth="1"/>
    <col min="9908" max="9984" width="9" style="70"/>
    <col min="9985" max="10015" width="1.6328125" style="70" customWidth="1"/>
    <col min="10016" max="10016" width="2.54296875" style="70" customWidth="1"/>
    <col min="10017" max="10163" width="1.6328125" style="70" customWidth="1"/>
    <col min="10164" max="10240" width="9" style="70"/>
    <col min="10241" max="10271" width="1.6328125" style="70" customWidth="1"/>
    <col min="10272" max="10272" width="2.54296875" style="70" customWidth="1"/>
    <col min="10273" max="10419" width="1.6328125" style="70" customWidth="1"/>
    <col min="10420" max="10496" width="9" style="70"/>
    <col min="10497" max="10527" width="1.6328125" style="70" customWidth="1"/>
    <col min="10528" max="10528" width="2.54296875" style="70" customWidth="1"/>
    <col min="10529" max="10675" width="1.6328125" style="70" customWidth="1"/>
    <col min="10676" max="10752" width="9" style="70"/>
    <col min="10753" max="10783" width="1.6328125" style="70" customWidth="1"/>
    <col min="10784" max="10784" width="2.54296875" style="70" customWidth="1"/>
    <col min="10785" max="10931" width="1.6328125" style="70" customWidth="1"/>
    <col min="10932" max="11008" width="9" style="70"/>
    <col min="11009" max="11039" width="1.6328125" style="70" customWidth="1"/>
    <col min="11040" max="11040" width="2.54296875" style="70" customWidth="1"/>
    <col min="11041" max="11187" width="1.6328125" style="70" customWidth="1"/>
    <col min="11188" max="11264" width="9" style="70"/>
    <col min="11265" max="11295" width="1.6328125" style="70" customWidth="1"/>
    <col min="11296" max="11296" width="2.54296875" style="70" customWidth="1"/>
    <col min="11297" max="11443" width="1.6328125" style="70" customWidth="1"/>
    <col min="11444" max="11520" width="9" style="70"/>
    <col min="11521" max="11551" width="1.6328125" style="70" customWidth="1"/>
    <col min="11552" max="11552" width="2.54296875" style="70" customWidth="1"/>
    <col min="11553" max="11699" width="1.6328125" style="70" customWidth="1"/>
    <col min="11700" max="11776" width="9" style="70"/>
    <col min="11777" max="11807" width="1.6328125" style="70" customWidth="1"/>
    <col min="11808" max="11808" width="2.54296875" style="70" customWidth="1"/>
    <col min="11809" max="11955" width="1.6328125" style="70" customWidth="1"/>
    <col min="11956" max="12032" width="9" style="70"/>
    <col min="12033" max="12063" width="1.6328125" style="70" customWidth="1"/>
    <col min="12064" max="12064" width="2.54296875" style="70" customWidth="1"/>
    <col min="12065" max="12211" width="1.6328125" style="70" customWidth="1"/>
    <col min="12212" max="12288" width="9" style="70"/>
    <col min="12289" max="12319" width="1.6328125" style="70" customWidth="1"/>
    <col min="12320" max="12320" width="2.54296875" style="70" customWidth="1"/>
    <col min="12321" max="12467" width="1.6328125" style="70" customWidth="1"/>
    <col min="12468" max="12544" width="9" style="70"/>
    <col min="12545" max="12575" width="1.6328125" style="70" customWidth="1"/>
    <col min="12576" max="12576" width="2.54296875" style="70" customWidth="1"/>
    <col min="12577" max="12723" width="1.6328125" style="70" customWidth="1"/>
    <col min="12724" max="12800" width="9" style="70"/>
    <col min="12801" max="12831" width="1.6328125" style="70" customWidth="1"/>
    <col min="12832" max="12832" width="2.54296875" style="70" customWidth="1"/>
    <col min="12833" max="12979" width="1.6328125" style="70" customWidth="1"/>
    <col min="12980" max="13056" width="9" style="70"/>
    <col min="13057" max="13087" width="1.6328125" style="70" customWidth="1"/>
    <col min="13088" max="13088" width="2.54296875" style="70" customWidth="1"/>
    <col min="13089" max="13235" width="1.6328125" style="70" customWidth="1"/>
    <col min="13236" max="13312" width="9" style="70"/>
    <col min="13313" max="13343" width="1.6328125" style="70" customWidth="1"/>
    <col min="13344" max="13344" width="2.54296875" style="70" customWidth="1"/>
    <col min="13345" max="13491" width="1.6328125" style="70" customWidth="1"/>
    <col min="13492" max="13568" width="9" style="70"/>
    <col min="13569" max="13599" width="1.6328125" style="70" customWidth="1"/>
    <col min="13600" max="13600" width="2.54296875" style="70" customWidth="1"/>
    <col min="13601" max="13747" width="1.6328125" style="70" customWidth="1"/>
    <col min="13748" max="13824" width="9" style="70"/>
    <col min="13825" max="13855" width="1.6328125" style="70" customWidth="1"/>
    <col min="13856" max="13856" width="2.54296875" style="70" customWidth="1"/>
    <col min="13857" max="14003" width="1.6328125" style="70" customWidth="1"/>
    <col min="14004" max="14080" width="9" style="70"/>
    <col min="14081" max="14111" width="1.6328125" style="70" customWidth="1"/>
    <col min="14112" max="14112" width="2.54296875" style="70" customWidth="1"/>
    <col min="14113" max="14259" width="1.6328125" style="70" customWidth="1"/>
    <col min="14260" max="14336" width="9" style="70"/>
    <col min="14337" max="14367" width="1.6328125" style="70" customWidth="1"/>
    <col min="14368" max="14368" width="2.54296875" style="70" customWidth="1"/>
    <col min="14369" max="14515" width="1.6328125" style="70" customWidth="1"/>
    <col min="14516" max="14592" width="9" style="70"/>
    <col min="14593" max="14623" width="1.6328125" style="70" customWidth="1"/>
    <col min="14624" max="14624" width="2.54296875" style="70" customWidth="1"/>
    <col min="14625" max="14771" width="1.6328125" style="70" customWidth="1"/>
    <col min="14772" max="14848" width="9" style="70"/>
    <col min="14849" max="14879" width="1.6328125" style="70" customWidth="1"/>
    <col min="14880" max="14880" width="2.54296875" style="70" customWidth="1"/>
    <col min="14881" max="15027" width="1.6328125" style="70" customWidth="1"/>
    <col min="15028" max="15104" width="9" style="70"/>
    <col min="15105" max="15135" width="1.6328125" style="70" customWidth="1"/>
    <col min="15136" max="15136" width="2.54296875" style="70" customWidth="1"/>
    <col min="15137" max="15283" width="1.6328125" style="70" customWidth="1"/>
    <col min="15284" max="15360" width="9" style="70"/>
    <col min="15361" max="15391" width="1.6328125" style="70" customWidth="1"/>
    <col min="15392" max="15392" width="2.54296875" style="70" customWidth="1"/>
    <col min="15393" max="15539" width="1.6328125" style="70" customWidth="1"/>
    <col min="15540" max="15616" width="9" style="70"/>
    <col min="15617" max="15647" width="1.6328125" style="70" customWidth="1"/>
    <col min="15648" max="15648" width="2.54296875" style="70" customWidth="1"/>
    <col min="15649" max="15795" width="1.6328125" style="70" customWidth="1"/>
    <col min="15796" max="15872" width="9" style="70"/>
    <col min="15873" max="15903" width="1.6328125" style="70" customWidth="1"/>
    <col min="15904" max="15904" width="2.54296875" style="70" customWidth="1"/>
    <col min="15905" max="16051" width="1.6328125" style="70" customWidth="1"/>
    <col min="16052" max="16128" width="9" style="70"/>
    <col min="16129" max="16159" width="1.6328125" style="70" customWidth="1"/>
    <col min="16160" max="16160" width="2.54296875" style="70" customWidth="1"/>
    <col min="16161" max="16307" width="1.6328125" style="70" customWidth="1"/>
    <col min="16308" max="16384" width="9" style="70"/>
  </cols>
  <sheetData>
    <row r="1" spans="2:54" x14ac:dyDescent="0.2">
      <c r="BB1" s="71" t="s">
        <v>257</v>
      </c>
    </row>
    <row r="2" spans="2:54" x14ac:dyDescent="0.2">
      <c r="AJ2" s="88"/>
      <c r="AK2" s="88"/>
      <c r="AL2" s="88"/>
      <c r="AM2" s="88"/>
      <c r="AN2" s="88"/>
      <c r="AO2" s="88"/>
      <c r="AP2" s="88"/>
      <c r="AQ2" s="88"/>
      <c r="AR2" s="88"/>
      <c r="AS2" s="88"/>
      <c r="AT2" s="88"/>
      <c r="AU2" s="88"/>
      <c r="AV2" s="88"/>
      <c r="AW2" s="88"/>
      <c r="AX2" s="88"/>
      <c r="AY2" s="88"/>
      <c r="AZ2" s="88"/>
      <c r="BA2" s="72"/>
    </row>
    <row r="3" spans="2:54" x14ac:dyDescent="0.2">
      <c r="B3" s="70" t="s">
        <v>198</v>
      </c>
    </row>
    <row r="4" spans="2:54" x14ac:dyDescent="0.2">
      <c r="B4" s="110" t="s">
        <v>199</v>
      </c>
      <c r="C4" s="111"/>
      <c r="D4" s="111"/>
      <c r="E4" s="111"/>
      <c r="F4" s="111"/>
      <c r="G4" s="112"/>
      <c r="H4" s="110" t="s">
        <v>200</v>
      </c>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2"/>
      <c r="AV4" s="110" t="s">
        <v>201</v>
      </c>
      <c r="AW4" s="111"/>
      <c r="AX4" s="111"/>
      <c r="AY4" s="111"/>
      <c r="AZ4" s="111"/>
      <c r="BA4" s="112"/>
    </row>
    <row r="5" spans="2:54" x14ac:dyDescent="0.2">
      <c r="B5" s="113"/>
      <c r="C5" s="114"/>
      <c r="D5" s="114"/>
      <c r="E5" s="114"/>
      <c r="F5" s="114"/>
      <c r="G5" s="115"/>
      <c r="H5" s="113"/>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5"/>
      <c r="AV5" s="113"/>
      <c r="AW5" s="114"/>
      <c r="AX5" s="114"/>
      <c r="AY5" s="114"/>
      <c r="AZ5" s="114"/>
      <c r="BA5" s="115"/>
    </row>
    <row r="6" spans="2:54" x14ac:dyDescent="0.2">
      <c r="B6" s="116"/>
      <c r="C6" s="117"/>
      <c r="D6" s="117"/>
      <c r="E6" s="117"/>
      <c r="F6" s="117"/>
      <c r="G6" s="118"/>
      <c r="H6" s="116"/>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8"/>
      <c r="AV6" s="116"/>
      <c r="AW6" s="117"/>
      <c r="AX6" s="117"/>
      <c r="AY6" s="117"/>
      <c r="AZ6" s="117"/>
      <c r="BA6" s="118"/>
    </row>
    <row r="7" spans="2:54" x14ac:dyDescent="0.2">
      <c r="B7" s="119" t="s">
        <v>52</v>
      </c>
      <c r="C7" s="120"/>
      <c r="D7" s="120"/>
      <c r="E7" s="120"/>
      <c r="F7" s="120"/>
      <c r="G7" s="121"/>
      <c r="H7" s="127" t="s">
        <v>258</v>
      </c>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9"/>
      <c r="AV7" s="119"/>
      <c r="AW7" s="120"/>
      <c r="AX7" s="120"/>
      <c r="AY7" s="120"/>
      <c r="AZ7" s="120"/>
      <c r="BA7" s="121"/>
    </row>
    <row r="8" spans="2:54" x14ac:dyDescent="0.2">
      <c r="B8" s="122"/>
      <c r="C8" s="95"/>
      <c r="D8" s="95"/>
      <c r="E8" s="95"/>
      <c r="F8" s="95"/>
      <c r="G8" s="123"/>
      <c r="H8" s="130"/>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131"/>
      <c r="AV8" s="122"/>
      <c r="AW8" s="95"/>
      <c r="AX8" s="95"/>
      <c r="AY8" s="95"/>
      <c r="AZ8" s="95"/>
      <c r="BA8" s="123"/>
    </row>
    <row r="9" spans="2:54" x14ac:dyDescent="0.2">
      <c r="B9" s="124"/>
      <c r="C9" s="125"/>
      <c r="D9" s="125"/>
      <c r="E9" s="125"/>
      <c r="F9" s="125"/>
      <c r="G9" s="126"/>
      <c r="H9" s="132"/>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4"/>
      <c r="AV9" s="124"/>
      <c r="AW9" s="125"/>
      <c r="AX9" s="125"/>
      <c r="AY9" s="125"/>
      <c r="AZ9" s="125"/>
      <c r="BA9" s="126"/>
    </row>
    <row r="10" spans="2:54" x14ac:dyDescent="0.2">
      <c r="B10" s="119" t="s">
        <v>85</v>
      </c>
      <c r="C10" s="120"/>
      <c r="D10" s="120"/>
      <c r="E10" s="120"/>
      <c r="F10" s="120"/>
      <c r="G10" s="121"/>
      <c r="H10" s="135" t="s">
        <v>259</v>
      </c>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7"/>
      <c r="AV10" s="119"/>
      <c r="AW10" s="120"/>
      <c r="AX10" s="120"/>
      <c r="AY10" s="120"/>
      <c r="AZ10" s="120"/>
      <c r="BA10" s="121"/>
    </row>
    <row r="11" spans="2:54" x14ac:dyDescent="0.2">
      <c r="B11" s="122"/>
      <c r="C11" s="95"/>
      <c r="D11" s="95"/>
      <c r="E11" s="95"/>
      <c r="F11" s="95"/>
      <c r="G11" s="123"/>
      <c r="H11" s="138"/>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139"/>
      <c r="AV11" s="122"/>
      <c r="AW11" s="95"/>
      <c r="AX11" s="95"/>
      <c r="AY11" s="95"/>
      <c r="AZ11" s="95"/>
      <c r="BA11" s="123"/>
    </row>
    <row r="12" spans="2:54" x14ac:dyDescent="0.2">
      <c r="B12" s="124"/>
      <c r="C12" s="125"/>
      <c r="D12" s="125"/>
      <c r="E12" s="125"/>
      <c r="F12" s="125"/>
      <c r="G12" s="126"/>
      <c r="H12" s="140"/>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2"/>
      <c r="AV12" s="124"/>
      <c r="AW12" s="125"/>
      <c r="AX12" s="125"/>
      <c r="AY12" s="125"/>
      <c r="AZ12" s="125"/>
      <c r="BA12" s="126"/>
    </row>
    <row r="13" spans="2:54" x14ac:dyDescent="0.2">
      <c r="B13" s="119" t="s">
        <v>123</v>
      </c>
      <c r="C13" s="120"/>
      <c r="D13" s="120"/>
      <c r="E13" s="120"/>
      <c r="F13" s="120"/>
      <c r="G13" s="121"/>
      <c r="H13" s="127" t="s">
        <v>205</v>
      </c>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9"/>
      <c r="AV13" s="119"/>
      <c r="AW13" s="120"/>
      <c r="AX13" s="120"/>
      <c r="AY13" s="120"/>
      <c r="AZ13" s="120"/>
      <c r="BA13" s="121"/>
    </row>
    <row r="14" spans="2:54" x14ac:dyDescent="0.2">
      <c r="B14" s="122"/>
      <c r="C14" s="95"/>
      <c r="D14" s="95"/>
      <c r="E14" s="95"/>
      <c r="F14" s="95"/>
      <c r="G14" s="123"/>
      <c r="H14" s="130"/>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131"/>
      <c r="AV14" s="122"/>
      <c r="AW14" s="95"/>
      <c r="AX14" s="95"/>
      <c r="AY14" s="95"/>
      <c r="AZ14" s="95"/>
      <c r="BA14" s="123"/>
    </row>
    <row r="15" spans="2:54" x14ac:dyDescent="0.2">
      <c r="B15" s="124"/>
      <c r="C15" s="125"/>
      <c r="D15" s="125"/>
      <c r="E15" s="125"/>
      <c r="F15" s="125"/>
      <c r="G15" s="126"/>
      <c r="H15" s="132"/>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4"/>
      <c r="AV15" s="124"/>
      <c r="AW15" s="125"/>
      <c r="AX15" s="125"/>
      <c r="AY15" s="125"/>
      <c r="AZ15" s="125"/>
      <c r="BA15" s="126"/>
    </row>
    <row r="16" spans="2:54" x14ac:dyDescent="0.2">
      <c r="B16" s="119" t="s">
        <v>202</v>
      </c>
      <c r="C16" s="120"/>
      <c r="D16" s="120"/>
      <c r="E16" s="120"/>
      <c r="F16" s="120"/>
      <c r="G16" s="121"/>
      <c r="H16" s="127" t="s">
        <v>207</v>
      </c>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9"/>
      <c r="AV16" s="119"/>
      <c r="AW16" s="120"/>
      <c r="AX16" s="120"/>
      <c r="AY16" s="120"/>
      <c r="AZ16" s="120"/>
      <c r="BA16" s="121"/>
    </row>
    <row r="17" spans="2:53" x14ac:dyDescent="0.2">
      <c r="B17" s="122"/>
      <c r="C17" s="95"/>
      <c r="D17" s="95"/>
      <c r="E17" s="95"/>
      <c r="F17" s="95"/>
      <c r="G17" s="123"/>
      <c r="H17" s="130"/>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131"/>
      <c r="AV17" s="122"/>
      <c r="AW17" s="95"/>
      <c r="AX17" s="95"/>
      <c r="AY17" s="95"/>
      <c r="AZ17" s="95"/>
      <c r="BA17" s="123"/>
    </row>
    <row r="18" spans="2:53" x14ac:dyDescent="0.2">
      <c r="B18" s="124"/>
      <c r="C18" s="125"/>
      <c r="D18" s="125"/>
      <c r="E18" s="125"/>
      <c r="F18" s="125"/>
      <c r="G18" s="126"/>
      <c r="H18" s="132"/>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4"/>
      <c r="AV18" s="124"/>
      <c r="AW18" s="125"/>
      <c r="AX18" s="125"/>
      <c r="AY18" s="125"/>
      <c r="AZ18" s="125"/>
      <c r="BA18" s="126"/>
    </row>
    <row r="19" spans="2:53" x14ac:dyDescent="0.2">
      <c r="B19" s="119" t="s">
        <v>203</v>
      </c>
      <c r="C19" s="120"/>
      <c r="D19" s="120"/>
      <c r="E19" s="120"/>
      <c r="F19" s="120"/>
      <c r="G19" s="121"/>
      <c r="H19" s="127" t="s">
        <v>260</v>
      </c>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9"/>
      <c r="AV19" s="119"/>
      <c r="AW19" s="120"/>
      <c r="AX19" s="120"/>
      <c r="AY19" s="120"/>
      <c r="AZ19" s="120"/>
      <c r="BA19" s="121"/>
    </row>
    <row r="20" spans="2:53" x14ac:dyDescent="0.2">
      <c r="B20" s="122"/>
      <c r="C20" s="95"/>
      <c r="D20" s="95"/>
      <c r="E20" s="95"/>
      <c r="F20" s="95"/>
      <c r="G20" s="123"/>
      <c r="H20" s="130"/>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131"/>
      <c r="AV20" s="122"/>
      <c r="AW20" s="95"/>
      <c r="AX20" s="95"/>
      <c r="AY20" s="95"/>
      <c r="AZ20" s="95"/>
      <c r="BA20" s="123"/>
    </row>
    <row r="21" spans="2:53" x14ac:dyDescent="0.2">
      <c r="B21" s="124"/>
      <c r="C21" s="125"/>
      <c r="D21" s="125"/>
      <c r="E21" s="125"/>
      <c r="F21" s="125"/>
      <c r="G21" s="126"/>
      <c r="H21" s="132"/>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4"/>
      <c r="AV21" s="124"/>
      <c r="AW21" s="125"/>
      <c r="AX21" s="125"/>
      <c r="AY21" s="125"/>
      <c r="AZ21" s="125"/>
      <c r="BA21" s="126"/>
    </row>
    <row r="22" spans="2:53" x14ac:dyDescent="0.2">
      <c r="B22" s="119" t="s">
        <v>204</v>
      </c>
      <c r="C22" s="120"/>
      <c r="D22" s="120"/>
      <c r="E22" s="120"/>
      <c r="F22" s="120"/>
      <c r="G22" s="121"/>
      <c r="H22" s="127" t="s">
        <v>261</v>
      </c>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9"/>
      <c r="AV22" s="119"/>
      <c r="AW22" s="120"/>
      <c r="AX22" s="120"/>
      <c r="AY22" s="120"/>
      <c r="AZ22" s="120"/>
      <c r="BA22" s="121"/>
    </row>
    <row r="23" spans="2:53" x14ac:dyDescent="0.2">
      <c r="B23" s="122"/>
      <c r="C23" s="95"/>
      <c r="D23" s="95"/>
      <c r="E23" s="95"/>
      <c r="F23" s="95"/>
      <c r="G23" s="123"/>
      <c r="H23" s="130"/>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131"/>
      <c r="AV23" s="122"/>
      <c r="AW23" s="95"/>
      <c r="AX23" s="95"/>
      <c r="AY23" s="95"/>
      <c r="AZ23" s="95"/>
      <c r="BA23" s="123"/>
    </row>
    <row r="24" spans="2:53" x14ac:dyDescent="0.2">
      <c r="B24" s="124"/>
      <c r="C24" s="125"/>
      <c r="D24" s="125"/>
      <c r="E24" s="125"/>
      <c r="F24" s="125"/>
      <c r="G24" s="126"/>
      <c r="H24" s="132"/>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4"/>
      <c r="AV24" s="124"/>
      <c r="AW24" s="125"/>
      <c r="AX24" s="125"/>
      <c r="AY24" s="125"/>
      <c r="AZ24" s="125"/>
      <c r="BA24" s="126"/>
    </row>
    <row r="25" spans="2:53" x14ac:dyDescent="0.2">
      <c r="B25" s="119" t="s">
        <v>206</v>
      </c>
      <c r="C25" s="120"/>
      <c r="D25" s="120"/>
      <c r="E25" s="120"/>
      <c r="F25" s="120"/>
      <c r="G25" s="121"/>
      <c r="H25" s="127" t="s">
        <v>262</v>
      </c>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9"/>
      <c r="AV25" s="119"/>
      <c r="AW25" s="120"/>
      <c r="AX25" s="120"/>
      <c r="AY25" s="120"/>
      <c r="AZ25" s="120"/>
      <c r="BA25" s="121"/>
    </row>
    <row r="26" spans="2:53" x14ac:dyDescent="0.2">
      <c r="B26" s="122"/>
      <c r="C26" s="95"/>
      <c r="D26" s="95"/>
      <c r="E26" s="95"/>
      <c r="F26" s="95"/>
      <c r="G26" s="123"/>
      <c r="H26" s="130"/>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131"/>
      <c r="AV26" s="122"/>
      <c r="AW26" s="95"/>
      <c r="AX26" s="95"/>
      <c r="AY26" s="95"/>
      <c r="AZ26" s="95"/>
      <c r="BA26" s="123"/>
    </row>
    <row r="27" spans="2:53" x14ac:dyDescent="0.2">
      <c r="B27" s="124"/>
      <c r="C27" s="125"/>
      <c r="D27" s="125"/>
      <c r="E27" s="125"/>
      <c r="F27" s="125"/>
      <c r="G27" s="126"/>
      <c r="H27" s="132"/>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4"/>
      <c r="AV27" s="124"/>
      <c r="AW27" s="125"/>
      <c r="AX27" s="125"/>
      <c r="AY27" s="125"/>
      <c r="AZ27" s="125"/>
      <c r="BA27" s="126"/>
    </row>
    <row r="28" spans="2:53" x14ac:dyDescent="0.2">
      <c r="B28" s="119" t="s">
        <v>208</v>
      </c>
      <c r="C28" s="120"/>
      <c r="D28" s="120"/>
      <c r="E28" s="120"/>
      <c r="F28" s="120"/>
      <c r="G28" s="121"/>
      <c r="H28" s="127" t="s">
        <v>263</v>
      </c>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9"/>
      <c r="AV28" s="119"/>
      <c r="AW28" s="120"/>
      <c r="AX28" s="120"/>
      <c r="AY28" s="120"/>
      <c r="AZ28" s="120"/>
      <c r="BA28" s="121"/>
    </row>
    <row r="29" spans="2:53" x14ac:dyDescent="0.2">
      <c r="B29" s="122"/>
      <c r="C29" s="95"/>
      <c r="D29" s="95"/>
      <c r="E29" s="95"/>
      <c r="F29" s="95"/>
      <c r="G29" s="123"/>
      <c r="H29" s="130"/>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131"/>
      <c r="AV29" s="122"/>
      <c r="AW29" s="95"/>
      <c r="AX29" s="95"/>
      <c r="AY29" s="95"/>
      <c r="AZ29" s="95"/>
      <c r="BA29" s="123"/>
    </row>
    <row r="30" spans="2:53" x14ac:dyDescent="0.2">
      <c r="B30" s="124"/>
      <c r="C30" s="125"/>
      <c r="D30" s="125"/>
      <c r="E30" s="125"/>
      <c r="F30" s="125"/>
      <c r="G30" s="126"/>
      <c r="H30" s="13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4"/>
      <c r="AV30" s="124"/>
      <c r="AW30" s="125"/>
      <c r="AX30" s="125"/>
      <c r="AY30" s="125"/>
      <c r="AZ30" s="125"/>
      <c r="BA30" s="126"/>
    </row>
  </sheetData>
  <mergeCells count="28">
    <mergeCell ref="B28:G30"/>
    <mergeCell ref="H28:AU30"/>
    <mergeCell ref="AV28:BA30"/>
    <mergeCell ref="B22:G24"/>
    <mergeCell ref="H22:AU24"/>
    <mergeCell ref="AV22:BA24"/>
    <mergeCell ref="B25:G27"/>
    <mergeCell ref="H25:AU27"/>
    <mergeCell ref="AV25:BA27"/>
    <mergeCell ref="B16:G18"/>
    <mergeCell ref="H16:AU18"/>
    <mergeCell ref="AV16:BA18"/>
    <mergeCell ref="B19:G21"/>
    <mergeCell ref="H19:AU21"/>
    <mergeCell ref="AV19:BA21"/>
    <mergeCell ref="B10:G12"/>
    <mergeCell ref="H10:AU12"/>
    <mergeCell ref="AV10:BA12"/>
    <mergeCell ref="B13:G15"/>
    <mergeCell ref="H13:AU15"/>
    <mergeCell ref="AV13:BA15"/>
    <mergeCell ref="AJ2:AZ2"/>
    <mergeCell ref="B4:G6"/>
    <mergeCell ref="H4:AU6"/>
    <mergeCell ref="AV4:BA6"/>
    <mergeCell ref="B7:G9"/>
    <mergeCell ref="H7:AU9"/>
    <mergeCell ref="AV7:BA9"/>
  </mergeCells>
  <phoneticPr fontId="1"/>
  <dataValidations count="1">
    <dataValidation type="list" allowBlank="1" showInputMessage="1" showErrorMessage="1" sqref="AV7:BA30" xr:uid="{3072B381-4CD3-414B-B40A-8C7A14B2AF2F}">
      <formula1>"✔,-"</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BE3C-F0F6-4518-B225-6C56B2FD940E}">
  <sheetPr>
    <tabColor rgb="FFFFCCFF"/>
    <pageSetUpPr fitToPage="1"/>
  </sheetPr>
  <dimension ref="A1:BB34"/>
  <sheetViews>
    <sheetView showGridLines="0" showZeros="0" view="pageBreakPreview" topLeftCell="A23" zoomScale="85" zoomScaleNormal="57" zoomScaleSheetLayoutView="85" workbookViewId="0">
      <selection activeCell="L9" sqref="L9:BA9"/>
    </sheetView>
  </sheetViews>
  <sheetFormatPr defaultColWidth="9" defaultRowHeight="13" x14ac:dyDescent="0.2"/>
  <cols>
    <col min="1" max="179" width="1.6328125" style="2" customWidth="1"/>
    <col min="180" max="256" width="9" style="2"/>
    <col min="257" max="287" width="1.6328125" style="2" customWidth="1"/>
    <col min="288" max="288" width="2.54296875" style="2" customWidth="1"/>
    <col min="289" max="435" width="1.6328125" style="2" customWidth="1"/>
    <col min="436" max="512" width="9" style="2"/>
    <col min="513" max="543" width="1.6328125" style="2" customWidth="1"/>
    <col min="544" max="544" width="2.54296875" style="2" customWidth="1"/>
    <col min="545" max="691" width="1.6328125" style="2" customWidth="1"/>
    <col min="692" max="768" width="9" style="2"/>
    <col min="769" max="799" width="1.6328125" style="2" customWidth="1"/>
    <col min="800" max="800" width="2.54296875" style="2" customWidth="1"/>
    <col min="801" max="947" width="1.6328125" style="2" customWidth="1"/>
    <col min="948" max="1024" width="9" style="2"/>
    <col min="1025" max="1055" width="1.6328125" style="2" customWidth="1"/>
    <col min="1056" max="1056" width="2.54296875" style="2" customWidth="1"/>
    <col min="1057" max="1203" width="1.6328125" style="2" customWidth="1"/>
    <col min="1204" max="1280" width="9" style="2"/>
    <col min="1281" max="1311" width="1.6328125" style="2" customWidth="1"/>
    <col min="1312" max="1312" width="2.54296875" style="2" customWidth="1"/>
    <col min="1313" max="1459" width="1.6328125" style="2" customWidth="1"/>
    <col min="1460" max="1536" width="9" style="2"/>
    <col min="1537" max="1567" width="1.6328125" style="2" customWidth="1"/>
    <col min="1568" max="1568" width="2.54296875" style="2" customWidth="1"/>
    <col min="1569" max="1715" width="1.6328125" style="2" customWidth="1"/>
    <col min="1716" max="1792" width="9" style="2"/>
    <col min="1793" max="1823" width="1.6328125" style="2" customWidth="1"/>
    <col min="1824" max="1824" width="2.54296875" style="2" customWidth="1"/>
    <col min="1825" max="1971" width="1.6328125" style="2" customWidth="1"/>
    <col min="1972" max="2048" width="9" style="2"/>
    <col min="2049" max="2079" width="1.6328125" style="2" customWidth="1"/>
    <col min="2080" max="2080" width="2.54296875" style="2" customWidth="1"/>
    <col min="2081" max="2227" width="1.6328125" style="2" customWidth="1"/>
    <col min="2228" max="2304" width="9" style="2"/>
    <col min="2305" max="2335" width="1.6328125" style="2" customWidth="1"/>
    <col min="2336" max="2336" width="2.54296875" style="2" customWidth="1"/>
    <col min="2337" max="2483" width="1.6328125" style="2" customWidth="1"/>
    <col min="2484" max="2560" width="9" style="2"/>
    <col min="2561" max="2591" width="1.6328125" style="2" customWidth="1"/>
    <col min="2592" max="2592" width="2.54296875" style="2" customWidth="1"/>
    <col min="2593" max="2739" width="1.6328125" style="2" customWidth="1"/>
    <col min="2740" max="2816" width="9" style="2"/>
    <col min="2817" max="2847" width="1.6328125" style="2" customWidth="1"/>
    <col min="2848" max="2848" width="2.54296875" style="2" customWidth="1"/>
    <col min="2849" max="2995" width="1.6328125" style="2" customWidth="1"/>
    <col min="2996" max="3072" width="9" style="2"/>
    <col min="3073" max="3103" width="1.6328125" style="2" customWidth="1"/>
    <col min="3104" max="3104" width="2.54296875" style="2" customWidth="1"/>
    <col min="3105" max="3251" width="1.6328125" style="2" customWidth="1"/>
    <col min="3252" max="3328" width="9" style="2"/>
    <col min="3329" max="3359" width="1.6328125" style="2" customWidth="1"/>
    <col min="3360" max="3360" width="2.54296875" style="2" customWidth="1"/>
    <col min="3361" max="3507" width="1.6328125" style="2" customWidth="1"/>
    <col min="3508" max="3584" width="9" style="2"/>
    <col min="3585" max="3615" width="1.6328125" style="2" customWidth="1"/>
    <col min="3616" max="3616" width="2.54296875" style="2" customWidth="1"/>
    <col min="3617" max="3763" width="1.6328125" style="2" customWidth="1"/>
    <col min="3764" max="3840" width="9" style="2"/>
    <col min="3841" max="3871" width="1.6328125" style="2" customWidth="1"/>
    <col min="3872" max="3872" width="2.54296875" style="2" customWidth="1"/>
    <col min="3873" max="4019" width="1.6328125" style="2" customWidth="1"/>
    <col min="4020" max="4096" width="9" style="2"/>
    <col min="4097" max="4127" width="1.6328125" style="2" customWidth="1"/>
    <col min="4128" max="4128" width="2.54296875" style="2" customWidth="1"/>
    <col min="4129" max="4275" width="1.6328125" style="2" customWidth="1"/>
    <col min="4276" max="4352" width="9" style="2"/>
    <col min="4353" max="4383" width="1.6328125" style="2" customWidth="1"/>
    <col min="4384" max="4384" width="2.54296875" style="2" customWidth="1"/>
    <col min="4385" max="4531" width="1.6328125" style="2" customWidth="1"/>
    <col min="4532" max="4608" width="9" style="2"/>
    <col min="4609" max="4639" width="1.6328125" style="2" customWidth="1"/>
    <col min="4640" max="4640" width="2.54296875" style="2" customWidth="1"/>
    <col min="4641" max="4787" width="1.6328125" style="2" customWidth="1"/>
    <col min="4788" max="4864" width="9" style="2"/>
    <col min="4865" max="4895" width="1.6328125" style="2" customWidth="1"/>
    <col min="4896" max="4896" width="2.54296875" style="2" customWidth="1"/>
    <col min="4897" max="5043" width="1.6328125" style="2" customWidth="1"/>
    <col min="5044" max="5120" width="9" style="2"/>
    <col min="5121" max="5151" width="1.6328125" style="2" customWidth="1"/>
    <col min="5152" max="5152" width="2.54296875" style="2" customWidth="1"/>
    <col min="5153" max="5299" width="1.6328125" style="2" customWidth="1"/>
    <col min="5300" max="5376" width="9" style="2"/>
    <col min="5377" max="5407" width="1.6328125" style="2" customWidth="1"/>
    <col min="5408" max="5408" width="2.54296875" style="2" customWidth="1"/>
    <col min="5409" max="5555" width="1.6328125" style="2" customWidth="1"/>
    <col min="5556" max="5632" width="9" style="2"/>
    <col min="5633" max="5663" width="1.6328125" style="2" customWidth="1"/>
    <col min="5664" max="5664" width="2.54296875" style="2" customWidth="1"/>
    <col min="5665" max="5811" width="1.6328125" style="2" customWidth="1"/>
    <col min="5812" max="5888" width="9" style="2"/>
    <col min="5889" max="5919" width="1.6328125" style="2" customWidth="1"/>
    <col min="5920" max="5920" width="2.54296875" style="2" customWidth="1"/>
    <col min="5921" max="6067" width="1.6328125" style="2" customWidth="1"/>
    <col min="6068" max="6144" width="9" style="2"/>
    <col min="6145" max="6175" width="1.6328125" style="2" customWidth="1"/>
    <col min="6176" max="6176" width="2.54296875" style="2" customWidth="1"/>
    <col min="6177" max="6323" width="1.6328125" style="2" customWidth="1"/>
    <col min="6324" max="6400" width="9" style="2"/>
    <col min="6401" max="6431" width="1.6328125" style="2" customWidth="1"/>
    <col min="6432" max="6432" width="2.54296875" style="2" customWidth="1"/>
    <col min="6433" max="6579" width="1.6328125" style="2" customWidth="1"/>
    <col min="6580" max="6656" width="9" style="2"/>
    <col min="6657" max="6687" width="1.6328125" style="2" customWidth="1"/>
    <col min="6688" max="6688" width="2.54296875" style="2" customWidth="1"/>
    <col min="6689" max="6835" width="1.6328125" style="2" customWidth="1"/>
    <col min="6836" max="6912" width="9" style="2"/>
    <col min="6913" max="6943" width="1.6328125" style="2" customWidth="1"/>
    <col min="6944" max="6944" width="2.54296875" style="2" customWidth="1"/>
    <col min="6945" max="7091" width="1.6328125" style="2" customWidth="1"/>
    <col min="7092" max="7168" width="9" style="2"/>
    <col min="7169" max="7199" width="1.6328125" style="2" customWidth="1"/>
    <col min="7200" max="7200" width="2.54296875" style="2" customWidth="1"/>
    <col min="7201" max="7347" width="1.6328125" style="2" customWidth="1"/>
    <col min="7348" max="7424" width="9" style="2"/>
    <col min="7425" max="7455" width="1.6328125" style="2" customWidth="1"/>
    <col min="7456" max="7456" width="2.54296875" style="2" customWidth="1"/>
    <col min="7457" max="7603" width="1.6328125" style="2" customWidth="1"/>
    <col min="7604" max="7680" width="9" style="2"/>
    <col min="7681" max="7711" width="1.6328125" style="2" customWidth="1"/>
    <col min="7712" max="7712" width="2.54296875" style="2" customWidth="1"/>
    <col min="7713" max="7859" width="1.6328125" style="2" customWidth="1"/>
    <col min="7860" max="7936" width="9" style="2"/>
    <col min="7937" max="7967" width="1.6328125" style="2" customWidth="1"/>
    <col min="7968" max="7968" width="2.54296875" style="2" customWidth="1"/>
    <col min="7969" max="8115" width="1.6328125" style="2" customWidth="1"/>
    <col min="8116" max="8192" width="9" style="2"/>
    <col min="8193" max="8223" width="1.6328125" style="2" customWidth="1"/>
    <col min="8224" max="8224" width="2.54296875" style="2" customWidth="1"/>
    <col min="8225" max="8371" width="1.6328125" style="2" customWidth="1"/>
    <col min="8372" max="8448" width="9" style="2"/>
    <col min="8449" max="8479" width="1.6328125" style="2" customWidth="1"/>
    <col min="8480" max="8480" width="2.54296875" style="2" customWidth="1"/>
    <col min="8481" max="8627" width="1.6328125" style="2" customWidth="1"/>
    <col min="8628" max="8704" width="9" style="2"/>
    <col min="8705" max="8735" width="1.6328125" style="2" customWidth="1"/>
    <col min="8736" max="8736" width="2.54296875" style="2" customWidth="1"/>
    <col min="8737" max="8883" width="1.6328125" style="2" customWidth="1"/>
    <col min="8884" max="8960" width="9" style="2"/>
    <col min="8961" max="8991" width="1.6328125" style="2" customWidth="1"/>
    <col min="8992" max="8992" width="2.54296875" style="2" customWidth="1"/>
    <col min="8993" max="9139" width="1.6328125" style="2" customWidth="1"/>
    <col min="9140" max="9216" width="9" style="2"/>
    <col min="9217" max="9247" width="1.6328125" style="2" customWidth="1"/>
    <col min="9248" max="9248" width="2.54296875" style="2" customWidth="1"/>
    <col min="9249" max="9395" width="1.6328125" style="2" customWidth="1"/>
    <col min="9396" max="9472" width="9" style="2"/>
    <col min="9473" max="9503" width="1.6328125" style="2" customWidth="1"/>
    <col min="9504" max="9504" width="2.54296875" style="2" customWidth="1"/>
    <col min="9505" max="9651" width="1.6328125" style="2" customWidth="1"/>
    <col min="9652" max="9728" width="9" style="2"/>
    <col min="9729" max="9759" width="1.6328125" style="2" customWidth="1"/>
    <col min="9760" max="9760" width="2.54296875" style="2" customWidth="1"/>
    <col min="9761" max="9907" width="1.6328125" style="2" customWidth="1"/>
    <col min="9908" max="9984" width="9" style="2"/>
    <col min="9985" max="10015" width="1.6328125" style="2" customWidth="1"/>
    <col min="10016" max="10016" width="2.54296875" style="2" customWidth="1"/>
    <col min="10017" max="10163" width="1.6328125" style="2" customWidth="1"/>
    <col min="10164" max="10240" width="9" style="2"/>
    <col min="10241" max="10271" width="1.6328125" style="2" customWidth="1"/>
    <col min="10272" max="10272" width="2.54296875" style="2" customWidth="1"/>
    <col min="10273" max="10419" width="1.6328125" style="2" customWidth="1"/>
    <col min="10420" max="10496" width="9" style="2"/>
    <col min="10497" max="10527" width="1.6328125" style="2" customWidth="1"/>
    <col min="10528" max="10528" width="2.54296875" style="2" customWidth="1"/>
    <col min="10529" max="10675" width="1.6328125" style="2" customWidth="1"/>
    <col min="10676" max="10752" width="9" style="2"/>
    <col min="10753" max="10783" width="1.6328125" style="2" customWidth="1"/>
    <col min="10784" max="10784" width="2.54296875" style="2" customWidth="1"/>
    <col min="10785" max="10931" width="1.6328125" style="2" customWidth="1"/>
    <col min="10932" max="11008" width="9" style="2"/>
    <col min="11009" max="11039" width="1.6328125" style="2" customWidth="1"/>
    <col min="11040" max="11040" width="2.54296875" style="2" customWidth="1"/>
    <col min="11041" max="11187" width="1.6328125" style="2" customWidth="1"/>
    <col min="11188" max="11264" width="9" style="2"/>
    <col min="11265" max="11295" width="1.6328125" style="2" customWidth="1"/>
    <col min="11296" max="11296" width="2.54296875" style="2" customWidth="1"/>
    <col min="11297" max="11443" width="1.6328125" style="2" customWidth="1"/>
    <col min="11444" max="11520" width="9" style="2"/>
    <col min="11521" max="11551" width="1.6328125" style="2" customWidth="1"/>
    <col min="11552" max="11552" width="2.54296875" style="2" customWidth="1"/>
    <col min="11553" max="11699" width="1.6328125" style="2" customWidth="1"/>
    <col min="11700" max="11776" width="9" style="2"/>
    <col min="11777" max="11807" width="1.6328125" style="2" customWidth="1"/>
    <col min="11808" max="11808" width="2.54296875" style="2" customWidth="1"/>
    <col min="11809" max="11955" width="1.6328125" style="2" customWidth="1"/>
    <col min="11956" max="12032" width="9" style="2"/>
    <col min="12033" max="12063" width="1.6328125" style="2" customWidth="1"/>
    <col min="12064" max="12064" width="2.54296875" style="2" customWidth="1"/>
    <col min="12065" max="12211" width="1.6328125" style="2" customWidth="1"/>
    <col min="12212" max="12288" width="9" style="2"/>
    <col min="12289" max="12319" width="1.6328125" style="2" customWidth="1"/>
    <col min="12320" max="12320" width="2.54296875" style="2" customWidth="1"/>
    <col min="12321" max="12467" width="1.6328125" style="2" customWidth="1"/>
    <col min="12468" max="12544" width="9" style="2"/>
    <col min="12545" max="12575" width="1.6328125" style="2" customWidth="1"/>
    <col min="12576" max="12576" width="2.54296875" style="2" customWidth="1"/>
    <col min="12577" max="12723" width="1.6328125" style="2" customWidth="1"/>
    <col min="12724" max="12800" width="9" style="2"/>
    <col min="12801" max="12831" width="1.6328125" style="2" customWidth="1"/>
    <col min="12832" max="12832" width="2.54296875" style="2" customWidth="1"/>
    <col min="12833" max="12979" width="1.6328125" style="2" customWidth="1"/>
    <col min="12980" max="13056" width="9" style="2"/>
    <col min="13057" max="13087" width="1.6328125" style="2" customWidth="1"/>
    <col min="13088" max="13088" width="2.54296875" style="2" customWidth="1"/>
    <col min="13089" max="13235" width="1.6328125" style="2" customWidth="1"/>
    <col min="13236" max="13312" width="9" style="2"/>
    <col min="13313" max="13343" width="1.6328125" style="2" customWidth="1"/>
    <col min="13344" max="13344" width="2.54296875" style="2" customWidth="1"/>
    <col min="13345" max="13491" width="1.6328125" style="2" customWidth="1"/>
    <col min="13492" max="13568" width="9" style="2"/>
    <col min="13569" max="13599" width="1.6328125" style="2" customWidth="1"/>
    <col min="13600" max="13600" width="2.54296875" style="2" customWidth="1"/>
    <col min="13601" max="13747" width="1.6328125" style="2" customWidth="1"/>
    <col min="13748" max="13824" width="9" style="2"/>
    <col min="13825" max="13855" width="1.6328125" style="2" customWidth="1"/>
    <col min="13856" max="13856" width="2.54296875" style="2" customWidth="1"/>
    <col min="13857" max="14003" width="1.6328125" style="2" customWidth="1"/>
    <col min="14004" max="14080" width="9" style="2"/>
    <col min="14081" max="14111" width="1.6328125" style="2" customWidth="1"/>
    <col min="14112" max="14112" width="2.54296875" style="2" customWidth="1"/>
    <col min="14113" max="14259" width="1.6328125" style="2" customWidth="1"/>
    <col min="14260" max="14336" width="9" style="2"/>
    <col min="14337" max="14367" width="1.6328125" style="2" customWidth="1"/>
    <col min="14368" max="14368" width="2.54296875" style="2" customWidth="1"/>
    <col min="14369" max="14515" width="1.6328125" style="2" customWidth="1"/>
    <col min="14516" max="14592" width="9" style="2"/>
    <col min="14593" max="14623" width="1.6328125" style="2" customWidth="1"/>
    <col min="14624" max="14624" width="2.54296875" style="2" customWidth="1"/>
    <col min="14625" max="14771" width="1.6328125" style="2" customWidth="1"/>
    <col min="14772" max="14848" width="9" style="2"/>
    <col min="14849" max="14879" width="1.6328125" style="2" customWidth="1"/>
    <col min="14880" max="14880" width="2.54296875" style="2" customWidth="1"/>
    <col min="14881" max="15027" width="1.6328125" style="2" customWidth="1"/>
    <col min="15028" max="15104" width="9" style="2"/>
    <col min="15105" max="15135" width="1.6328125" style="2" customWidth="1"/>
    <col min="15136" max="15136" width="2.54296875" style="2" customWidth="1"/>
    <col min="15137" max="15283" width="1.6328125" style="2" customWidth="1"/>
    <col min="15284" max="15360" width="9" style="2"/>
    <col min="15361" max="15391" width="1.6328125" style="2" customWidth="1"/>
    <col min="15392" max="15392" width="2.54296875" style="2" customWidth="1"/>
    <col min="15393" max="15539" width="1.6328125" style="2" customWidth="1"/>
    <col min="15540" max="15616" width="9" style="2"/>
    <col min="15617" max="15647" width="1.6328125" style="2" customWidth="1"/>
    <col min="15648" max="15648" width="2.54296875" style="2" customWidth="1"/>
    <col min="15649" max="15795" width="1.6328125" style="2" customWidth="1"/>
    <col min="15796" max="15872" width="9" style="2"/>
    <col min="15873" max="15903" width="1.6328125" style="2" customWidth="1"/>
    <col min="15904" max="15904" width="2.54296875" style="2" customWidth="1"/>
    <col min="15905" max="16051" width="1.6328125" style="2" customWidth="1"/>
    <col min="16052" max="16128" width="9" style="2"/>
    <col min="16129" max="16159" width="1.6328125" style="2" customWidth="1"/>
    <col min="16160" max="16160" width="2.54296875" style="2" customWidth="1"/>
    <col min="16161" max="16307" width="1.6328125" style="2" customWidth="1"/>
    <col min="16308" max="16384" width="9" style="2"/>
  </cols>
  <sheetData>
    <row r="1" spans="1:54" x14ac:dyDescent="0.2">
      <c r="A1" s="2" t="s">
        <v>264</v>
      </c>
    </row>
    <row r="2" spans="1:54" ht="13.25" x14ac:dyDescent="0.2">
      <c r="AJ2" s="154"/>
      <c r="AK2" s="154"/>
      <c r="AL2" s="154"/>
      <c r="AM2" s="154"/>
      <c r="AN2" s="154"/>
      <c r="AO2" s="154"/>
      <c r="AP2" s="154"/>
      <c r="AQ2" s="154"/>
      <c r="AR2" s="154"/>
      <c r="AS2" s="154"/>
      <c r="AT2" s="154"/>
      <c r="AU2" s="154"/>
      <c r="AV2" s="154"/>
      <c r="AW2" s="154"/>
      <c r="AX2" s="154"/>
      <c r="AY2" s="154"/>
      <c r="AZ2" s="154"/>
      <c r="BA2" s="68"/>
    </row>
    <row r="3" spans="1:54" x14ac:dyDescent="0.2">
      <c r="AJ3" s="155" t="s">
        <v>179</v>
      </c>
      <c r="AK3" s="155"/>
      <c r="AL3" s="155"/>
      <c r="AM3" s="155"/>
      <c r="AN3" s="155"/>
      <c r="AO3" s="155"/>
      <c r="AP3" s="155"/>
      <c r="AQ3" s="155"/>
      <c r="AR3" s="155"/>
      <c r="AS3" s="155"/>
      <c r="AT3" s="155"/>
      <c r="AU3" s="155"/>
      <c r="AV3" s="155"/>
      <c r="AW3" s="155"/>
      <c r="AX3" s="155"/>
      <c r="AY3" s="155"/>
      <c r="AZ3" s="155"/>
    </row>
    <row r="6" spans="1:54" ht="18" customHeight="1" x14ac:dyDescent="0.2">
      <c r="A6" s="156" t="s">
        <v>265</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row>
    <row r="7" spans="1:54" ht="18" customHeight="1" x14ac:dyDescent="0.2"/>
    <row r="8" spans="1:54" ht="19.25" customHeight="1" x14ac:dyDescent="0.2">
      <c r="B8" s="78" t="s">
        <v>266</v>
      </c>
      <c r="C8" s="78"/>
    </row>
    <row r="9" spans="1:54" ht="22.25" customHeight="1" x14ac:dyDescent="0.2">
      <c r="B9" s="143" t="s">
        <v>209</v>
      </c>
      <c r="C9" s="143"/>
      <c r="D9" s="143"/>
      <c r="E9" s="143"/>
      <c r="F9" s="143"/>
      <c r="G9" s="143"/>
      <c r="H9" s="143"/>
      <c r="I9" s="143"/>
      <c r="J9" s="143"/>
      <c r="K9" s="143"/>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8"/>
    </row>
    <row r="10" spans="1:54" ht="22.25" customHeight="1" x14ac:dyDescent="0.2">
      <c r="B10" s="143" t="s">
        <v>210</v>
      </c>
      <c r="C10" s="143"/>
      <c r="D10" s="143"/>
      <c r="E10" s="143"/>
      <c r="F10" s="143"/>
      <c r="G10" s="143"/>
      <c r="H10" s="143"/>
      <c r="I10" s="143"/>
      <c r="J10" s="143"/>
      <c r="K10" s="143"/>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8"/>
    </row>
    <row r="11" spans="1:54" ht="22.25" customHeight="1" x14ac:dyDescent="0.2">
      <c r="B11" s="143" t="s">
        <v>211</v>
      </c>
      <c r="C11" s="143"/>
      <c r="D11" s="143"/>
      <c r="E11" s="143"/>
      <c r="F11" s="143"/>
      <c r="G11" s="143"/>
      <c r="H11" s="143"/>
      <c r="I11" s="143"/>
      <c r="J11" s="143"/>
      <c r="K11" s="143"/>
      <c r="L11" s="144"/>
      <c r="M11" s="144"/>
      <c r="N11" s="144"/>
      <c r="O11" s="144"/>
      <c r="P11" s="144"/>
      <c r="Q11" s="144"/>
      <c r="R11" s="144"/>
      <c r="S11" s="144"/>
      <c r="T11" s="144"/>
      <c r="U11" s="144"/>
      <c r="V11" s="144"/>
      <c r="W11" s="144"/>
      <c r="X11" s="144"/>
      <c r="Y11" s="144"/>
      <c r="Z11" s="144"/>
      <c r="AA11" s="145" t="s">
        <v>212</v>
      </c>
      <c r="AB11" s="146"/>
      <c r="AC11" s="146"/>
      <c r="AD11" s="146"/>
      <c r="AE11" s="146"/>
      <c r="AF11" s="146"/>
      <c r="AG11" s="146"/>
      <c r="AH11" s="146"/>
      <c r="AI11" s="146"/>
      <c r="AJ11" s="146"/>
      <c r="AK11" s="146"/>
      <c r="AL11" s="146"/>
      <c r="AM11" s="147"/>
      <c r="AN11" s="148"/>
      <c r="AO11" s="149"/>
      <c r="AP11" s="149"/>
      <c r="AQ11" s="149"/>
      <c r="AR11" s="149"/>
      <c r="AS11" s="149"/>
      <c r="AT11" s="149"/>
      <c r="AU11" s="149"/>
      <c r="AV11" s="149"/>
      <c r="AW11" s="149"/>
      <c r="AX11" s="149"/>
      <c r="AY11" s="149"/>
      <c r="AZ11" s="149"/>
      <c r="BA11" s="150"/>
    </row>
    <row r="12" spans="1:54" ht="22.25" customHeight="1" x14ac:dyDescent="0.2">
      <c r="B12" s="143" t="s">
        <v>213</v>
      </c>
      <c r="C12" s="143"/>
      <c r="D12" s="143"/>
      <c r="E12" s="143"/>
      <c r="F12" s="143"/>
      <c r="G12" s="143"/>
      <c r="H12" s="143"/>
      <c r="I12" s="143"/>
      <c r="J12" s="143"/>
      <c r="K12" s="143"/>
      <c r="L12" s="151" t="s">
        <v>214</v>
      </c>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3"/>
    </row>
    <row r="14" spans="1:54" ht="18.649999999999999" customHeight="1" x14ac:dyDescent="0.2">
      <c r="B14" s="78" t="s">
        <v>215</v>
      </c>
      <c r="AW14" s="159" t="s">
        <v>216</v>
      </c>
      <c r="AX14" s="159"/>
      <c r="AY14" s="159"/>
      <c r="AZ14" s="159"/>
      <c r="BA14" s="159"/>
    </row>
    <row r="15" spans="1:54" ht="26.4" customHeight="1" x14ac:dyDescent="0.2">
      <c r="B15" s="160"/>
      <c r="C15" s="161"/>
      <c r="D15" s="161"/>
      <c r="E15" s="161"/>
      <c r="F15" s="161"/>
      <c r="G15" s="161"/>
      <c r="H15" s="162"/>
      <c r="I15" s="145" t="s">
        <v>217</v>
      </c>
      <c r="J15" s="146"/>
      <c r="K15" s="146"/>
      <c r="L15" s="146"/>
      <c r="M15" s="146"/>
      <c r="N15" s="146"/>
      <c r="O15" s="146"/>
      <c r="P15" s="146"/>
      <c r="Q15" s="146"/>
      <c r="R15" s="146"/>
      <c r="S15" s="145" t="s">
        <v>291</v>
      </c>
      <c r="T15" s="146"/>
      <c r="U15" s="146"/>
      <c r="V15" s="146"/>
      <c r="W15" s="146"/>
      <c r="X15" s="146"/>
      <c r="Y15" s="146"/>
      <c r="Z15" s="146"/>
      <c r="AA15" s="146"/>
      <c r="AB15" s="146"/>
      <c r="AC15" s="145" t="s">
        <v>292</v>
      </c>
      <c r="AD15" s="146"/>
      <c r="AE15" s="146"/>
      <c r="AF15" s="146"/>
      <c r="AG15" s="146"/>
      <c r="AH15" s="146"/>
      <c r="AI15" s="146"/>
      <c r="AJ15" s="146"/>
      <c r="AK15" s="146"/>
      <c r="AL15" s="146"/>
      <c r="AM15" s="145" t="s">
        <v>293</v>
      </c>
      <c r="AN15" s="146"/>
      <c r="AO15" s="146"/>
      <c r="AP15" s="146"/>
      <c r="AQ15" s="146"/>
      <c r="AR15" s="146"/>
      <c r="AS15" s="146"/>
      <c r="AT15" s="146"/>
      <c r="AU15" s="146"/>
      <c r="AV15" s="147"/>
      <c r="AW15" s="160" t="s">
        <v>218</v>
      </c>
      <c r="AX15" s="161"/>
      <c r="AY15" s="161"/>
      <c r="AZ15" s="161"/>
      <c r="BA15" s="162"/>
    </row>
    <row r="16" spans="1:54" ht="18" customHeight="1" x14ac:dyDescent="0.2">
      <c r="B16" s="163"/>
      <c r="C16" s="164"/>
      <c r="D16" s="164"/>
      <c r="E16" s="164"/>
      <c r="F16" s="164"/>
      <c r="G16" s="164"/>
      <c r="H16" s="165"/>
      <c r="I16" s="163" t="s">
        <v>219</v>
      </c>
      <c r="J16" s="164"/>
      <c r="K16" s="164"/>
      <c r="L16" s="164"/>
      <c r="M16" s="165"/>
      <c r="N16" s="164" t="s">
        <v>220</v>
      </c>
      <c r="O16" s="164"/>
      <c r="P16" s="164"/>
      <c r="Q16" s="164"/>
      <c r="R16" s="164"/>
      <c r="S16" s="163" t="s">
        <v>219</v>
      </c>
      <c r="T16" s="164"/>
      <c r="U16" s="164"/>
      <c r="V16" s="164"/>
      <c r="W16" s="165"/>
      <c r="X16" s="164" t="s">
        <v>220</v>
      </c>
      <c r="Y16" s="164"/>
      <c r="Z16" s="164"/>
      <c r="AA16" s="164"/>
      <c r="AB16" s="164"/>
      <c r="AC16" s="163" t="s">
        <v>219</v>
      </c>
      <c r="AD16" s="164"/>
      <c r="AE16" s="164"/>
      <c r="AF16" s="164"/>
      <c r="AG16" s="165"/>
      <c r="AH16" s="164" t="s">
        <v>220</v>
      </c>
      <c r="AI16" s="164"/>
      <c r="AJ16" s="164"/>
      <c r="AK16" s="164"/>
      <c r="AL16" s="164"/>
      <c r="AM16" s="163" t="s">
        <v>219</v>
      </c>
      <c r="AN16" s="164"/>
      <c r="AO16" s="164"/>
      <c r="AP16" s="164"/>
      <c r="AQ16" s="165"/>
      <c r="AR16" s="164" t="s">
        <v>220</v>
      </c>
      <c r="AS16" s="164"/>
      <c r="AT16" s="164"/>
      <c r="AU16" s="164"/>
      <c r="AV16" s="164"/>
      <c r="AW16" s="163"/>
      <c r="AX16" s="164"/>
      <c r="AY16" s="164"/>
      <c r="AZ16" s="164"/>
      <c r="BA16" s="165"/>
    </row>
    <row r="17" spans="2:53" ht="24" customHeight="1" x14ac:dyDescent="0.2">
      <c r="B17" s="145" t="s">
        <v>221</v>
      </c>
      <c r="C17" s="146"/>
      <c r="D17" s="146"/>
      <c r="E17" s="146"/>
      <c r="F17" s="146"/>
      <c r="G17" s="146"/>
      <c r="H17" s="147"/>
      <c r="I17" s="179"/>
      <c r="J17" s="180"/>
      <c r="K17" s="180"/>
      <c r="L17" s="180"/>
      <c r="M17" s="180"/>
      <c r="N17" s="179"/>
      <c r="O17" s="180"/>
      <c r="P17" s="180"/>
      <c r="Q17" s="180"/>
      <c r="R17" s="180"/>
      <c r="S17" s="179"/>
      <c r="T17" s="180"/>
      <c r="U17" s="180"/>
      <c r="V17" s="180"/>
      <c r="W17" s="180"/>
      <c r="X17" s="179"/>
      <c r="Y17" s="180"/>
      <c r="Z17" s="180"/>
      <c r="AA17" s="180"/>
      <c r="AB17" s="180"/>
      <c r="AC17" s="179"/>
      <c r="AD17" s="180"/>
      <c r="AE17" s="180"/>
      <c r="AF17" s="180"/>
      <c r="AG17" s="180"/>
      <c r="AH17" s="179"/>
      <c r="AI17" s="180"/>
      <c r="AJ17" s="180"/>
      <c r="AK17" s="180"/>
      <c r="AL17" s="180"/>
      <c r="AM17" s="179"/>
      <c r="AN17" s="180"/>
      <c r="AO17" s="180"/>
      <c r="AP17" s="180"/>
      <c r="AQ17" s="180"/>
      <c r="AR17" s="179"/>
      <c r="AS17" s="180"/>
      <c r="AT17" s="180"/>
      <c r="AU17" s="180"/>
      <c r="AV17" s="180"/>
      <c r="AW17" s="168"/>
      <c r="AX17" s="169"/>
      <c r="AY17" s="169"/>
      <c r="AZ17" s="169"/>
      <c r="BA17" s="170"/>
    </row>
    <row r="18" spans="2:53" ht="24" customHeight="1" thickBot="1" x14ac:dyDescent="0.25">
      <c r="B18" s="171" t="s">
        <v>222</v>
      </c>
      <c r="C18" s="172"/>
      <c r="D18" s="172"/>
      <c r="E18" s="172"/>
      <c r="F18" s="172"/>
      <c r="G18" s="172"/>
      <c r="H18" s="173"/>
      <c r="I18" s="174"/>
      <c r="J18" s="175"/>
      <c r="K18" s="175"/>
      <c r="L18" s="175"/>
      <c r="M18" s="175"/>
      <c r="N18" s="174"/>
      <c r="O18" s="175"/>
      <c r="P18" s="175"/>
      <c r="Q18" s="175"/>
      <c r="R18" s="175"/>
      <c r="S18" s="174"/>
      <c r="T18" s="175"/>
      <c r="U18" s="175"/>
      <c r="V18" s="175"/>
      <c r="W18" s="175"/>
      <c r="X18" s="174"/>
      <c r="Y18" s="175"/>
      <c r="Z18" s="175"/>
      <c r="AA18" s="175"/>
      <c r="AB18" s="175"/>
      <c r="AC18" s="174"/>
      <c r="AD18" s="175"/>
      <c r="AE18" s="175"/>
      <c r="AF18" s="175"/>
      <c r="AG18" s="175"/>
      <c r="AH18" s="174"/>
      <c r="AI18" s="175"/>
      <c r="AJ18" s="175"/>
      <c r="AK18" s="175"/>
      <c r="AL18" s="175"/>
      <c r="AM18" s="174"/>
      <c r="AN18" s="175"/>
      <c r="AO18" s="175"/>
      <c r="AP18" s="175"/>
      <c r="AQ18" s="175"/>
      <c r="AR18" s="174"/>
      <c r="AS18" s="175"/>
      <c r="AT18" s="175"/>
      <c r="AU18" s="175"/>
      <c r="AV18" s="175"/>
      <c r="AW18" s="176"/>
      <c r="AX18" s="177"/>
      <c r="AY18" s="177"/>
      <c r="AZ18" s="177"/>
      <c r="BA18" s="178"/>
    </row>
    <row r="19" spans="2:53" ht="40.75" customHeight="1" thickBot="1" x14ac:dyDescent="0.25">
      <c r="B19" s="196" t="s">
        <v>223</v>
      </c>
      <c r="C19" s="197"/>
      <c r="D19" s="197"/>
      <c r="E19" s="197"/>
      <c r="F19" s="197"/>
      <c r="G19" s="197"/>
      <c r="H19" s="197"/>
      <c r="I19" s="166"/>
      <c r="J19" s="167"/>
      <c r="K19" s="167"/>
      <c r="L19" s="167"/>
      <c r="M19" s="167"/>
      <c r="N19" s="166"/>
      <c r="O19" s="167"/>
      <c r="P19" s="167"/>
      <c r="Q19" s="167"/>
      <c r="R19" s="167"/>
      <c r="S19" s="166"/>
      <c r="T19" s="167"/>
      <c r="U19" s="167"/>
      <c r="V19" s="167"/>
      <c r="W19" s="167"/>
      <c r="X19" s="166"/>
      <c r="Y19" s="167"/>
      <c r="Z19" s="167"/>
      <c r="AA19" s="167"/>
      <c r="AB19" s="167"/>
      <c r="AC19" s="166"/>
      <c r="AD19" s="167"/>
      <c r="AE19" s="167"/>
      <c r="AF19" s="167"/>
      <c r="AG19" s="167"/>
      <c r="AH19" s="166"/>
      <c r="AI19" s="167"/>
      <c r="AJ19" s="167"/>
      <c r="AK19" s="167"/>
      <c r="AL19" s="167"/>
      <c r="AM19" s="166"/>
      <c r="AN19" s="167"/>
      <c r="AO19" s="167"/>
      <c r="AP19" s="167"/>
      <c r="AQ19" s="167"/>
      <c r="AR19" s="166"/>
      <c r="AS19" s="167"/>
      <c r="AT19" s="167"/>
      <c r="AU19" s="167"/>
      <c r="AV19" s="167"/>
      <c r="AW19" s="181">
        <f>SUM(I19:AV19)</f>
        <v>0</v>
      </c>
      <c r="AX19" s="182"/>
      <c r="AY19" s="182"/>
      <c r="AZ19" s="182"/>
      <c r="BA19" s="183"/>
    </row>
    <row r="20" spans="2:53" ht="18.649999999999999" customHeight="1" x14ac:dyDescent="0.2">
      <c r="B20" s="79"/>
      <c r="C20" s="79" t="s">
        <v>268</v>
      </c>
    </row>
    <row r="22" spans="2:53" ht="14" x14ac:dyDescent="0.2">
      <c r="B22" s="78" t="s">
        <v>224</v>
      </c>
      <c r="M22" s="184"/>
      <c r="N22" s="184"/>
      <c r="O22" s="184"/>
      <c r="P22" s="184"/>
      <c r="Q22" s="184"/>
      <c r="R22" s="184"/>
      <c r="S22" s="185" t="s">
        <v>225</v>
      </c>
      <c r="T22" s="185"/>
      <c r="V22" s="80" t="s">
        <v>22</v>
      </c>
      <c r="W22" s="80"/>
      <c r="X22" s="186"/>
      <c r="Y22" s="186"/>
      <c r="Z22" s="186"/>
      <c r="AA22" s="186"/>
      <c r="AB22" s="186"/>
      <c r="AC22" s="186"/>
      <c r="AD22" s="172" t="s">
        <v>226</v>
      </c>
      <c r="AE22" s="172"/>
      <c r="AF22" s="187"/>
      <c r="AG22" s="187"/>
      <c r="AH22" s="187"/>
      <c r="AI22" s="172" t="s">
        <v>112</v>
      </c>
      <c r="AJ22" s="172"/>
      <c r="AK22" s="194">
        <v>1</v>
      </c>
      <c r="AL22" s="194"/>
      <c r="AM22" s="194"/>
      <c r="AN22" s="194" t="s">
        <v>227</v>
      </c>
      <c r="AO22" s="194"/>
      <c r="AP22" s="194"/>
      <c r="AQ22" s="194"/>
      <c r="AR22" s="194"/>
      <c r="AS22" s="194"/>
      <c r="AT22" s="194"/>
      <c r="AU22" s="194"/>
      <c r="AV22" s="194"/>
      <c r="AW22" s="194"/>
      <c r="AX22" s="194"/>
      <c r="AY22" s="194"/>
    </row>
    <row r="24" spans="2:53" ht="14" x14ac:dyDescent="0.2">
      <c r="B24" s="78" t="s">
        <v>228</v>
      </c>
    </row>
    <row r="25" spans="2:53" ht="25.25" customHeight="1" x14ac:dyDescent="0.2">
      <c r="B25" s="145" t="s">
        <v>229</v>
      </c>
      <c r="C25" s="146"/>
      <c r="D25" s="146"/>
      <c r="E25" s="146"/>
      <c r="F25" s="146"/>
      <c r="G25" s="146"/>
      <c r="H25" s="146"/>
      <c r="I25" s="146"/>
      <c r="J25" s="146"/>
      <c r="K25" s="146"/>
      <c r="L25" s="146"/>
      <c r="M25" s="146"/>
      <c r="N25" s="146"/>
      <c r="O25" s="147"/>
      <c r="P25" s="188"/>
      <c r="Q25" s="188"/>
      <c r="R25" s="188"/>
      <c r="S25" s="188"/>
      <c r="T25" s="188"/>
      <c r="U25" s="188"/>
      <c r="V25" s="188"/>
      <c r="W25" s="188"/>
      <c r="X25" s="188"/>
      <c r="Y25" s="188"/>
      <c r="Z25" s="188"/>
      <c r="AA25" s="188"/>
      <c r="AB25" s="188"/>
      <c r="AC25" s="188"/>
      <c r="AD25" s="188"/>
      <c r="AE25" s="188"/>
      <c r="AF25" s="189"/>
      <c r="AG25" s="145" t="s">
        <v>230</v>
      </c>
      <c r="AH25" s="146"/>
      <c r="AI25" s="146"/>
      <c r="AJ25" s="146"/>
      <c r="AK25" s="146"/>
      <c r="AL25" s="147"/>
      <c r="AM25" s="195" t="s">
        <v>231</v>
      </c>
      <c r="AN25" s="144"/>
      <c r="AO25" s="144"/>
      <c r="AP25" s="144"/>
      <c r="AQ25" s="144"/>
      <c r="AR25" s="144"/>
      <c r="AS25" s="144"/>
      <c r="AT25" s="144"/>
      <c r="AU25" s="144"/>
      <c r="AV25" s="144"/>
      <c r="AW25" s="144"/>
      <c r="AX25" s="144"/>
      <c r="AY25" s="144"/>
      <c r="AZ25" s="144"/>
      <c r="BA25" s="144"/>
    </row>
    <row r="26" spans="2:53" ht="25.25" customHeight="1" x14ac:dyDescent="0.2">
      <c r="B26" s="200" t="s">
        <v>232</v>
      </c>
      <c r="C26" s="190"/>
      <c r="D26" s="190"/>
      <c r="E26" s="190"/>
      <c r="F26" s="190"/>
      <c r="G26" s="191"/>
      <c r="H26" s="188"/>
      <c r="I26" s="188"/>
      <c r="J26" s="188"/>
      <c r="K26" s="188"/>
      <c r="L26" s="188"/>
      <c r="M26" s="188"/>
      <c r="N26" s="188"/>
      <c r="O26" s="188"/>
      <c r="P26" s="189"/>
      <c r="Q26" s="190" t="s">
        <v>233</v>
      </c>
      <c r="R26" s="190"/>
      <c r="S26" s="190"/>
      <c r="T26" s="190"/>
      <c r="U26" s="190"/>
      <c r="V26" s="190"/>
      <c r="W26" s="190"/>
      <c r="X26" s="191"/>
      <c r="Y26" s="192"/>
      <c r="Z26" s="193"/>
      <c r="AA26" s="193"/>
      <c r="AB26" s="190" t="s">
        <v>234</v>
      </c>
      <c r="AC26" s="190"/>
      <c r="AD26" s="193"/>
      <c r="AE26" s="193"/>
      <c r="AF26" s="190" t="s">
        <v>235</v>
      </c>
      <c r="AG26" s="190"/>
      <c r="AH26" s="190" t="s">
        <v>118</v>
      </c>
      <c r="AI26" s="190"/>
      <c r="AJ26" s="193"/>
      <c r="AK26" s="193"/>
      <c r="AL26" s="190" t="s">
        <v>234</v>
      </c>
      <c r="AM26" s="190"/>
      <c r="AN26" s="193"/>
      <c r="AO26" s="193"/>
      <c r="AP26" s="190" t="s">
        <v>235</v>
      </c>
      <c r="AQ26" s="190"/>
      <c r="AR26" s="207" t="s">
        <v>22</v>
      </c>
      <c r="AS26" s="207"/>
      <c r="AT26" s="208"/>
      <c r="AU26" s="208"/>
      <c r="AV26" s="208"/>
      <c r="AW26" s="207" t="s">
        <v>236</v>
      </c>
      <c r="AX26" s="207"/>
      <c r="AY26" s="207"/>
      <c r="AZ26" s="207"/>
      <c r="BA26" s="209"/>
    </row>
    <row r="27" spans="2:53" ht="25.25" customHeight="1" x14ac:dyDescent="0.2">
      <c r="B27" s="200" t="s">
        <v>237</v>
      </c>
      <c r="C27" s="190"/>
      <c r="D27" s="190"/>
      <c r="E27" s="190"/>
      <c r="F27" s="190"/>
      <c r="G27" s="190"/>
      <c r="H27" s="190"/>
      <c r="I27" s="190"/>
      <c r="J27" s="190"/>
      <c r="K27" s="190"/>
      <c r="L27" s="190"/>
      <c r="M27" s="190"/>
      <c r="N27" s="190"/>
      <c r="O27" s="190"/>
      <c r="P27" s="190"/>
      <c r="Q27" s="190"/>
      <c r="R27" s="190"/>
      <c r="S27" s="190"/>
      <c r="T27" s="190"/>
      <c r="U27" s="191"/>
      <c r="V27" s="180" t="s">
        <v>231</v>
      </c>
      <c r="W27" s="180"/>
      <c r="X27" s="180"/>
      <c r="Y27" s="180"/>
      <c r="Z27" s="180"/>
      <c r="AA27" s="180"/>
      <c r="AB27" s="180"/>
      <c r="AC27" s="180"/>
      <c r="AD27" s="180"/>
      <c r="AE27" s="180"/>
      <c r="AF27" s="180"/>
      <c r="AG27" s="180"/>
      <c r="AH27" s="180"/>
      <c r="AI27" s="180"/>
      <c r="AJ27" s="180"/>
      <c r="AK27" s="180"/>
      <c r="AL27" s="180"/>
      <c r="AM27" s="180"/>
      <c r="AN27" s="180"/>
      <c r="AO27" s="180"/>
      <c r="AP27" s="195"/>
      <c r="AQ27" s="81"/>
      <c r="AR27" s="82"/>
      <c r="AS27" s="82"/>
      <c r="AT27" s="82"/>
      <c r="AU27" s="82"/>
      <c r="AV27" s="82"/>
      <c r="AW27" s="83"/>
      <c r="AX27" s="83"/>
      <c r="AY27" s="83"/>
      <c r="AZ27" s="83"/>
      <c r="BA27" s="83"/>
    </row>
    <row r="28" spans="2:53" ht="25.25" customHeight="1" x14ac:dyDescent="0.2">
      <c r="B28" s="200" t="s">
        <v>238</v>
      </c>
      <c r="C28" s="190"/>
      <c r="D28" s="190"/>
      <c r="E28" s="190"/>
      <c r="F28" s="190"/>
      <c r="G28" s="190"/>
      <c r="H28" s="190"/>
      <c r="I28" s="190"/>
      <c r="J28" s="190"/>
      <c r="K28" s="190"/>
      <c r="L28" s="190"/>
      <c r="M28" s="190"/>
      <c r="N28" s="191"/>
      <c r="O28" s="210"/>
      <c r="P28" s="188"/>
      <c r="Q28" s="188"/>
      <c r="R28" s="188"/>
      <c r="S28" s="188"/>
      <c r="T28" s="188"/>
      <c r="U28" s="188"/>
      <c r="V28" s="188"/>
      <c r="W28" s="188"/>
      <c r="X28" s="188"/>
      <c r="Y28" s="188"/>
      <c r="Z28" s="188"/>
      <c r="AA28" s="188"/>
      <c r="AB28" s="188"/>
      <c r="AC28" s="188"/>
      <c r="AD28" s="200" t="s">
        <v>239</v>
      </c>
      <c r="AE28" s="190"/>
      <c r="AF28" s="190"/>
      <c r="AG28" s="190"/>
      <c r="AH28" s="191"/>
      <c r="AI28" s="201"/>
      <c r="AJ28" s="202"/>
      <c r="AK28" s="202"/>
      <c r="AL28" s="202"/>
      <c r="AM28" s="202"/>
      <c r="AN28" s="202"/>
      <c r="AO28" s="202"/>
      <c r="AP28" s="203"/>
      <c r="AQ28" s="211" t="s">
        <v>240</v>
      </c>
      <c r="AR28" s="212"/>
      <c r="AS28" s="212"/>
      <c r="AT28" s="212"/>
      <c r="AU28" s="212"/>
      <c r="AV28" s="213"/>
      <c r="AW28" s="198"/>
      <c r="AX28" s="198"/>
      <c r="AY28" s="198"/>
      <c r="AZ28" s="198"/>
      <c r="BA28" s="199"/>
    </row>
    <row r="29" spans="2:53" ht="25.25" customHeight="1" x14ac:dyDescent="0.2">
      <c r="B29" s="200" t="s">
        <v>241</v>
      </c>
      <c r="C29" s="190"/>
      <c r="D29" s="190"/>
      <c r="E29" s="190"/>
      <c r="F29" s="190"/>
      <c r="G29" s="190"/>
      <c r="H29" s="190"/>
      <c r="I29" s="190"/>
      <c r="J29" s="190"/>
      <c r="K29" s="190"/>
      <c r="L29" s="190"/>
      <c r="M29" s="190"/>
      <c r="N29" s="190"/>
      <c r="O29" s="190"/>
      <c r="P29" s="190"/>
      <c r="Q29" s="190"/>
      <c r="R29" s="190"/>
      <c r="S29" s="190"/>
      <c r="T29" s="190"/>
      <c r="U29" s="190"/>
      <c r="V29" s="190"/>
      <c r="W29" s="191"/>
      <c r="X29" s="201" t="s">
        <v>242</v>
      </c>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3"/>
    </row>
    <row r="30" spans="2:53" ht="25.25" customHeight="1" x14ac:dyDescent="0.2">
      <c r="B30" s="200" t="s">
        <v>243</v>
      </c>
      <c r="C30" s="190"/>
      <c r="D30" s="190"/>
      <c r="E30" s="190"/>
      <c r="F30" s="190"/>
      <c r="G30" s="190"/>
      <c r="H30" s="190"/>
      <c r="I30" s="190"/>
      <c r="J30" s="190"/>
      <c r="K30" s="190"/>
      <c r="L30" s="190"/>
      <c r="M30" s="190"/>
      <c r="N30" s="190"/>
      <c r="O30" s="190"/>
      <c r="P30" s="190"/>
      <c r="Q30" s="190"/>
      <c r="R30" s="190"/>
      <c r="S30" s="190"/>
      <c r="T30" s="190"/>
      <c r="U30" s="190"/>
      <c r="V30" s="190"/>
      <c r="W30" s="191"/>
      <c r="X30" s="201" t="s">
        <v>242</v>
      </c>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3"/>
    </row>
    <row r="31" spans="2:53" ht="25.25" customHeight="1" x14ac:dyDescent="0.2">
      <c r="B31" s="200" t="s">
        <v>244</v>
      </c>
      <c r="C31" s="190"/>
      <c r="D31" s="190"/>
      <c r="E31" s="190"/>
      <c r="F31" s="190"/>
      <c r="G31" s="190"/>
      <c r="H31" s="190"/>
      <c r="I31" s="190"/>
      <c r="J31" s="190"/>
      <c r="K31" s="190"/>
      <c r="L31" s="190"/>
      <c r="M31" s="190"/>
      <c r="N31" s="190"/>
      <c r="O31" s="190"/>
      <c r="P31" s="190"/>
      <c r="Q31" s="190"/>
      <c r="R31" s="190"/>
      <c r="S31" s="190"/>
      <c r="T31" s="190"/>
      <c r="U31" s="190"/>
      <c r="V31" s="190"/>
      <c r="W31" s="191"/>
      <c r="X31" s="204" t="s">
        <v>242</v>
      </c>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6"/>
    </row>
    <row r="32" spans="2:53" ht="25.25" customHeight="1" x14ac:dyDescent="0.2">
      <c r="B32" s="200" t="s">
        <v>245</v>
      </c>
      <c r="C32" s="190"/>
      <c r="D32" s="190"/>
      <c r="E32" s="190"/>
      <c r="F32" s="190"/>
      <c r="G32" s="190"/>
      <c r="H32" s="190"/>
      <c r="I32" s="190"/>
      <c r="J32" s="190"/>
      <c r="K32" s="190"/>
      <c r="L32" s="190"/>
      <c r="M32" s="190"/>
      <c r="N32" s="190"/>
      <c r="O32" s="190"/>
      <c r="P32" s="191"/>
      <c r="Q32" s="219" t="b">
        <v>0</v>
      </c>
      <c r="R32" s="220"/>
      <c r="S32" s="220"/>
      <c r="T32" s="216" t="s">
        <v>246</v>
      </c>
      <c r="U32" s="216"/>
      <c r="V32" s="216"/>
      <c r="W32" s="216"/>
      <c r="X32" s="84" t="s">
        <v>247</v>
      </c>
      <c r="Y32" s="84"/>
      <c r="Z32" s="214" t="b">
        <v>0</v>
      </c>
      <c r="AA32" s="214"/>
      <c r="AB32" s="221" t="s">
        <v>248</v>
      </c>
      <c r="AC32" s="221"/>
      <c r="AD32" s="221"/>
      <c r="AE32" s="216" t="s">
        <v>249</v>
      </c>
      <c r="AF32" s="216"/>
      <c r="AG32" s="216"/>
      <c r="AH32" s="216"/>
      <c r="AI32" s="216"/>
      <c r="AJ32" s="216"/>
      <c r="AK32" s="216"/>
      <c r="AL32" s="84" t="s">
        <v>247</v>
      </c>
      <c r="AM32" s="214" t="b">
        <v>0</v>
      </c>
      <c r="AN32" s="214"/>
      <c r="AO32" s="215" t="s">
        <v>250</v>
      </c>
      <c r="AP32" s="215"/>
      <c r="AQ32" s="215"/>
      <c r="AR32" s="215"/>
      <c r="AS32" s="216" t="s">
        <v>249</v>
      </c>
      <c r="AT32" s="216"/>
      <c r="AU32" s="216"/>
      <c r="AV32" s="216"/>
      <c r="AW32" s="216"/>
      <c r="AX32" s="216"/>
      <c r="AY32" s="216"/>
      <c r="AZ32" s="216"/>
      <c r="BA32" s="217"/>
    </row>
    <row r="33" spans="2:53" ht="48.65" customHeight="1" x14ac:dyDescent="0.2">
      <c r="B33" s="200" t="s">
        <v>251</v>
      </c>
      <c r="C33" s="190"/>
      <c r="D33" s="190"/>
      <c r="E33" s="190"/>
      <c r="F33" s="190"/>
      <c r="G33" s="190"/>
      <c r="H33" s="190"/>
      <c r="I33" s="190"/>
      <c r="J33" s="190"/>
      <c r="K33" s="190"/>
      <c r="L33" s="190"/>
      <c r="M33" s="190"/>
      <c r="N33" s="190"/>
      <c r="O33" s="190"/>
      <c r="P33" s="191"/>
      <c r="Q33" s="218" t="s">
        <v>252</v>
      </c>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row>
    <row r="34" spans="2:53" x14ac:dyDescent="0.2">
      <c r="C34" s="2" t="s">
        <v>267</v>
      </c>
    </row>
  </sheetData>
  <mergeCells count="110">
    <mergeCell ref="AM32:AN32"/>
    <mergeCell ref="AO32:AR32"/>
    <mergeCell ref="AS32:BA32"/>
    <mergeCell ref="B33:P33"/>
    <mergeCell ref="Q33:BA33"/>
    <mergeCell ref="B32:P32"/>
    <mergeCell ref="Q32:S32"/>
    <mergeCell ref="T32:W32"/>
    <mergeCell ref="Z32:AA32"/>
    <mergeCell ref="AB32:AD32"/>
    <mergeCell ref="AE32:AK32"/>
    <mergeCell ref="AW28:BA28"/>
    <mergeCell ref="B29:W29"/>
    <mergeCell ref="X29:BA29"/>
    <mergeCell ref="B30:W30"/>
    <mergeCell ref="X30:BA30"/>
    <mergeCell ref="B31:W31"/>
    <mergeCell ref="X31:BA31"/>
    <mergeCell ref="AR26:AS26"/>
    <mergeCell ref="AT26:AV26"/>
    <mergeCell ref="AW26:BA26"/>
    <mergeCell ref="B27:U27"/>
    <mergeCell ref="V27:AP27"/>
    <mergeCell ref="B28:N28"/>
    <mergeCell ref="O28:AC28"/>
    <mergeCell ref="AD28:AH28"/>
    <mergeCell ref="AI28:AP28"/>
    <mergeCell ref="AQ28:AV28"/>
    <mergeCell ref="AF26:AG26"/>
    <mergeCell ref="AH26:AI26"/>
    <mergeCell ref="AJ26:AK26"/>
    <mergeCell ref="AL26:AM26"/>
    <mergeCell ref="AN26:AO26"/>
    <mergeCell ref="AP26:AQ26"/>
    <mergeCell ref="B26:G26"/>
    <mergeCell ref="AI22:AJ22"/>
    <mergeCell ref="AK22:AM22"/>
    <mergeCell ref="AN22:AY22"/>
    <mergeCell ref="B25:O25"/>
    <mergeCell ref="P25:AF25"/>
    <mergeCell ref="AG25:AL25"/>
    <mergeCell ref="AM25:BA25"/>
    <mergeCell ref="B19:H19"/>
    <mergeCell ref="I19:M19"/>
    <mergeCell ref="N19:R19"/>
    <mergeCell ref="S19:W19"/>
    <mergeCell ref="X19:AB19"/>
    <mergeCell ref="AC19:AG19"/>
    <mergeCell ref="M22:R22"/>
    <mergeCell ref="S22:T22"/>
    <mergeCell ref="X22:AC22"/>
    <mergeCell ref="AD22:AE22"/>
    <mergeCell ref="AF22:AH22"/>
    <mergeCell ref="H26:P26"/>
    <mergeCell ref="Q26:X26"/>
    <mergeCell ref="Y26:AA26"/>
    <mergeCell ref="AB26:AC26"/>
    <mergeCell ref="AD26:AE26"/>
    <mergeCell ref="AH19:AL19"/>
    <mergeCell ref="AM19:AQ19"/>
    <mergeCell ref="AR19:AV19"/>
    <mergeCell ref="AW17:BA17"/>
    <mergeCell ref="B18:H18"/>
    <mergeCell ref="I18:M18"/>
    <mergeCell ref="N18:R18"/>
    <mergeCell ref="S18:W18"/>
    <mergeCell ref="X18:AB18"/>
    <mergeCell ref="AC18:AG18"/>
    <mergeCell ref="AH18:AL18"/>
    <mergeCell ref="AM18:AQ18"/>
    <mergeCell ref="AR18:AV18"/>
    <mergeCell ref="AW18:BA18"/>
    <mergeCell ref="B17:H17"/>
    <mergeCell ref="I17:M17"/>
    <mergeCell ref="N17:R17"/>
    <mergeCell ref="S17:W17"/>
    <mergeCell ref="X17:AB17"/>
    <mergeCell ref="AC17:AG17"/>
    <mergeCell ref="AH17:AL17"/>
    <mergeCell ref="AM17:AQ17"/>
    <mergeCell ref="AR17:AV17"/>
    <mergeCell ref="AW19:BA19"/>
    <mergeCell ref="AW14:BA14"/>
    <mergeCell ref="B15:H16"/>
    <mergeCell ref="I15:R15"/>
    <mergeCell ref="S15:AB15"/>
    <mergeCell ref="AC15:AL15"/>
    <mergeCell ref="AM15:AV15"/>
    <mergeCell ref="AW15:BA16"/>
    <mergeCell ref="I16:M16"/>
    <mergeCell ref="N16:R16"/>
    <mergeCell ref="S16:W16"/>
    <mergeCell ref="X16:AB16"/>
    <mergeCell ref="AC16:AG16"/>
    <mergeCell ref="AH16:AL16"/>
    <mergeCell ref="AM16:AQ16"/>
    <mergeCell ref="AR16:AV16"/>
    <mergeCell ref="B11:K11"/>
    <mergeCell ref="L11:Z11"/>
    <mergeCell ref="AA11:AM11"/>
    <mergeCell ref="AN11:BA11"/>
    <mergeCell ref="B12:K12"/>
    <mergeCell ref="L12:BA12"/>
    <mergeCell ref="AJ2:AZ2"/>
    <mergeCell ref="AJ3:AZ3"/>
    <mergeCell ref="A6:BB6"/>
    <mergeCell ref="B9:K9"/>
    <mergeCell ref="L9:BA9"/>
    <mergeCell ref="B10:K10"/>
    <mergeCell ref="L10:BA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BI32"/>
  <sheetViews>
    <sheetView showGridLines="0" view="pageBreakPreview" zoomScaleNormal="100" zoomScaleSheetLayoutView="100" workbookViewId="0">
      <selection activeCell="AG35" sqref="AG35"/>
    </sheetView>
  </sheetViews>
  <sheetFormatPr defaultColWidth="2.453125" defaultRowHeight="15" customHeight="1" x14ac:dyDescent="0.2"/>
  <cols>
    <col min="1" max="1" width="2.453125" style="1" customWidth="1"/>
    <col min="2" max="2" width="2.453125" style="1"/>
    <col min="3" max="3" width="3.1796875" style="1" bestFit="1" customWidth="1"/>
    <col min="4" max="16384" width="2.453125" style="1"/>
  </cols>
  <sheetData>
    <row r="1" spans="1:61" ht="15" customHeight="1" x14ac:dyDescent="0.2">
      <c r="A1" s="24"/>
    </row>
    <row r="4" spans="1:61" ht="15" customHeight="1" x14ac:dyDescent="0.2">
      <c r="BE4" s="265" t="s">
        <v>138</v>
      </c>
      <c r="BF4" s="266"/>
      <c r="BG4" s="266"/>
      <c r="BH4" s="266"/>
      <c r="BI4" s="267"/>
    </row>
    <row r="5" spans="1:61" ht="15" customHeight="1" x14ac:dyDescent="0.2">
      <c r="C5" s="2"/>
      <c r="BE5" s="268"/>
      <c r="BF5" s="269"/>
      <c r="BG5" s="269"/>
      <c r="BH5" s="269"/>
      <c r="BI5" s="270"/>
    </row>
    <row r="6" spans="1:61" s="3" customFormat="1" ht="15" customHeight="1" x14ac:dyDescent="0.2"/>
    <row r="7" spans="1:61" ht="15" customHeight="1" x14ac:dyDescent="0.2">
      <c r="I7" s="4"/>
      <c r="J7" s="4"/>
      <c r="K7" s="4"/>
    </row>
    <row r="8" spans="1:61" ht="15" customHeight="1" x14ac:dyDescent="0.2">
      <c r="B8" s="271" t="s">
        <v>176</v>
      </c>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row>
    <row r="9" spans="1:61" ht="15" customHeight="1" x14ac:dyDescent="0.2">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row>
    <row r="10" spans="1:61" s="5" customFormat="1" ht="15" customHeight="1" x14ac:dyDescent="0.2"/>
    <row r="11" spans="1:61" s="5" customFormat="1" ht="15" customHeight="1" x14ac:dyDescent="0.2"/>
    <row r="12" spans="1:61" s="5" customFormat="1" ht="15" customHeight="1" x14ac:dyDescent="0.2">
      <c r="AD12" s="257" t="s">
        <v>6</v>
      </c>
      <c r="AE12" s="257"/>
      <c r="AF12" s="257"/>
      <c r="AG12" s="257"/>
      <c r="AH12" s="257"/>
      <c r="AI12" s="257"/>
      <c r="AJ12" s="259">
        <f>第3号様式の2!L9</f>
        <v>0</v>
      </c>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1"/>
    </row>
    <row r="13" spans="1:61" ht="15" customHeight="1" x14ac:dyDescent="0.2">
      <c r="AD13" s="258"/>
      <c r="AE13" s="258"/>
      <c r="AF13" s="258"/>
      <c r="AG13" s="258"/>
      <c r="AH13" s="258"/>
      <c r="AI13" s="258"/>
      <c r="AJ13" s="262"/>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4"/>
    </row>
    <row r="14" spans="1:61" ht="15" customHeight="1" x14ac:dyDescent="0.2">
      <c r="AD14" s="48"/>
      <c r="AE14" s="48"/>
      <c r="AF14" s="48"/>
      <c r="AG14" s="48"/>
      <c r="AH14" s="48"/>
      <c r="AI14" s="48"/>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row>
    <row r="15" spans="1:61" ht="15" customHeight="1" x14ac:dyDescent="0.2">
      <c r="B15" s="50"/>
    </row>
    <row r="16" spans="1:61" ht="15" customHeight="1" x14ac:dyDescent="0.2">
      <c r="C16" s="23"/>
      <c r="D16" s="23"/>
      <c r="E16" s="23"/>
      <c r="F16" s="23"/>
      <c r="BI16" s="6" t="s">
        <v>0</v>
      </c>
    </row>
    <row r="17" spans="2:61" ht="15" customHeight="1" x14ac:dyDescent="0.2">
      <c r="B17" s="274" t="s">
        <v>7</v>
      </c>
      <c r="C17" s="274"/>
      <c r="D17" s="274"/>
      <c r="E17" s="274"/>
      <c r="F17" s="274"/>
      <c r="G17" s="274"/>
      <c r="H17" s="275" t="s">
        <v>8</v>
      </c>
      <c r="I17" s="275"/>
      <c r="J17" s="275"/>
      <c r="K17" s="275"/>
      <c r="L17" s="275"/>
      <c r="M17" s="275"/>
      <c r="N17" s="277" t="s">
        <v>88</v>
      </c>
      <c r="O17" s="277"/>
      <c r="P17" s="277"/>
      <c r="Q17" s="277"/>
      <c r="R17" s="277"/>
      <c r="S17" s="277"/>
      <c r="T17" s="275" t="s">
        <v>9</v>
      </c>
      <c r="U17" s="275"/>
      <c r="V17" s="275"/>
      <c r="W17" s="275"/>
      <c r="X17" s="275"/>
      <c r="Y17" s="275"/>
      <c r="Z17" s="277" t="s">
        <v>104</v>
      </c>
      <c r="AA17" s="277"/>
      <c r="AB17" s="277"/>
      <c r="AC17" s="277"/>
      <c r="AD17" s="277"/>
      <c r="AE17" s="277"/>
      <c r="AF17" s="275" t="s">
        <v>10</v>
      </c>
      <c r="AG17" s="275"/>
      <c r="AH17" s="275"/>
      <c r="AI17" s="275"/>
      <c r="AJ17" s="275"/>
      <c r="AK17" s="275"/>
      <c r="AL17" s="275" t="s">
        <v>11</v>
      </c>
      <c r="AM17" s="275"/>
      <c r="AN17" s="275"/>
      <c r="AO17" s="275"/>
      <c r="AP17" s="275"/>
      <c r="AQ17" s="275"/>
      <c r="AR17" s="265" t="s">
        <v>288</v>
      </c>
      <c r="AS17" s="266"/>
      <c r="AT17" s="266"/>
      <c r="AU17" s="266"/>
      <c r="AV17" s="266"/>
      <c r="AW17" s="267"/>
      <c r="AX17" s="275" t="s">
        <v>12</v>
      </c>
      <c r="AY17" s="275"/>
      <c r="AZ17" s="275"/>
      <c r="BA17" s="275"/>
      <c r="BB17" s="275"/>
      <c r="BC17" s="275"/>
      <c r="BD17" s="274" t="s">
        <v>13</v>
      </c>
      <c r="BE17" s="274"/>
      <c r="BF17" s="274"/>
      <c r="BG17" s="274"/>
      <c r="BH17" s="274"/>
      <c r="BI17" s="274"/>
    </row>
    <row r="18" spans="2:61" ht="15" customHeight="1" x14ac:dyDescent="0.2">
      <c r="B18" s="274"/>
      <c r="C18" s="274"/>
      <c r="D18" s="274"/>
      <c r="E18" s="274"/>
      <c r="F18" s="274"/>
      <c r="G18" s="274"/>
      <c r="H18" s="276"/>
      <c r="I18" s="276"/>
      <c r="J18" s="276"/>
      <c r="K18" s="276"/>
      <c r="L18" s="276"/>
      <c r="M18" s="276"/>
      <c r="N18" s="278"/>
      <c r="O18" s="278"/>
      <c r="P18" s="278"/>
      <c r="Q18" s="278"/>
      <c r="R18" s="278"/>
      <c r="S18" s="278"/>
      <c r="T18" s="276"/>
      <c r="U18" s="276"/>
      <c r="V18" s="276"/>
      <c r="W18" s="276"/>
      <c r="X18" s="276"/>
      <c r="Y18" s="276"/>
      <c r="Z18" s="278"/>
      <c r="AA18" s="278"/>
      <c r="AB18" s="278"/>
      <c r="AC18" s="278"/>
      <c r="AD18" s="278"/>
      <c r="AE18" s="278"/>
      <c r="AF18" s="276"/>
      <c r="AG18" s="276"/>
      <c r="AH18" s="276"/>
      <c r="AI18" s="276"/>
      <c r="AJ18" s="276"/>
      <c r="AK18" s="276"/>
      <c r="AL18" s="276"/>
      <c r="AM18" s="276"/>
      <c r="AN18" s="276"/>
      <c r="AO18" s="276"/>
      <c r="AP18" s="276"/>
      <c r="AQ18" s="276"/>
      <c r="AR18" s="279"/>
      <c r="AS18" s="280"/>
      <c r="AT18" s="280"/>
      <c r="AU18" s="280"/>
      <c r="AV18" s="280"/>
      <c r="AW18" s="281"/>
      <c r="AX18" s="276"/>
      <c r="AY18" s="276"/>
      <c r="AZ18" s="276"/>
      <c r="BA18" s="276"/>
      <c r="BB18" s="276"/>
      <c r="BC18" s="276"/>
      <c r="BD18" s="274"/>
      <c r="BE18" s="274"/>
      <c r="BF18" s="274"/>
      <c r="BG18" s="274"/>
      <c r="BH18" s="274"/>
      <c r="BI18" s="274"/>
    </row>
    <row r="19" spans="2:61" ht="15" customHeight="1" x14ac:dyDescent="0.2">
      <c r="B19" s="274"/>
      <c r="C19" s="274"/>
      <c r="D19" s="274"/>
      <c r="E19" s="274"/>
      <c r="F19" s="274"/>
      <c r="G19" s="274"/>
      <c r="H19" s="276"/>
      <c r="I19" s="276"/>
      <c r="J19" s="276"/>
      <c r="K19" s="276"/>
      <c r="L19" s="276"/>
      <c r="M19" s="276"/>
      <c r="N19" s="278"/>
      <c r="O19" s="278"/>
      <c r="P19" s="278"/>
      <c r="Q19" s="278"/>
      <c r="R19" s="278"/>
      <c r="S19" s="278"/>
      <c r="T19" s="276" t="s">
        <v>56</v>
      </c>
      <c r="U19" s="276"/>
      <c r="V19" s="276"/>
      <c r="W19" s="276"/>
      <c r="X19" s="276"/>
      <c r="Y19" s="276"/>
      <c r="Z19" s="278"/>
      <c r="AA19" s="278"/>
      <c r="AB19" s="278"/>
      <c r="AC19" s="278"/>
      <c r="AD19" s="278"/>
      <c r="AE19" s="278"/>
      <c r="AF19" s="276"/>
      <c r="AG19" s="276"/>
      <c r="AH19" s="276"/>
      <c r="AI19" s="276"/>
      <c r="AJ19" s="276"/>
      <c r="AK19" s="276"/>
      <c r="AL19" s="276"/>
      <c r="AM19" s="276"/>
      <c r="AN19" s="276"/>
      <c r="AO19" s="276"/>
      <c r="AP19" s="276"/>
      <c r="AQ19" s="276"/>
      <c r="AR19" s="279"/>
      <c r="AS19" s="280"/>
      <c r="AT19" s="280"/>
      <c r="AU19" s="280"/>
      <c r="AV19" s="280"/>
      <c r="AW19" s="281"/>
      <c r="AX19" s="276" t="s">
        <v>60</v>
      </c>
      <c r="AY19" s="276"/>
      <c r="AZ19" s="276"/>
      <c r="BA19" s="276"/>
      <c r="BB19" s="276"/>
      <c r="BC19" s="276"/>
      <c r="BD19" s="274"/>
      <c r="BE19" s="274"/>
      <c r="BF19" s="274"/>
      <c r="BG19" s="274"/>
      <c r="BH19" s="274"/>
      <c r="BI19" s="274"/>
    </row>
    <row r="20" spans="2:61" ht="15" customHeight="1" x14ac:dyDescent="0.2">
      <c r="B20" s="274"/>
      <c r="C20" s="274"/>
      <c r="D20" s="274"/>
      <c r="E20" s="274"/>
      <c r="F20" s="274"/>
      <c r="G20" s="274"/>
      <c r="H20" s="273" t="s">
        <v>53</v>
      </c>
      <c r="I20" s="273"/>
      <c r="J20" s="273"/>
      <c r="K20" s="273"/>
      <c r="L20" s="273"/>
      <c r="M20" s="273"/>
      <c r="N20" s="273" t="s">
        <v>54</v>
      </c>
      <c r="O20" s="273"/>
      <c r="P20" s="273"/>
      <c r="Q20" s="273"/>
      <c r="R20" s="273"/>
      <c r="S20" s="273"/>
      <c r="T20" s="273" t="s">
        <v>55</v>
      </c>
      <c r="U20" s="273"/>
      <c r="V20" s="273"/>
      <c r="W20" s="273"/>
      <c r="X20" s="273"/>
      <c r="Y20" s="273"/>
      <c r="Z20" s="273" t="s">
        <v>57</v>
      </c>
      <c r="AA20" s="273"/>
      <c r="AB20" s="273"/>
      <c r="AC20" s="273"/>
      <c r="AD20" s="273"/>
      <c r="AE20" s="273"/>
      <c r="AF20" s="273" t="s">
        <v>58</v>
      </c>
      <c r="AG20" s="273"/>
      <c r="AH20" s="273"/>
      <c r="AI20" s="273"/>
      <c r="AJ20" s="273"/>
      <c r="AK20" s="273"/>
      <c r="AL20" s="273" t="s">
        <v>59</v>
      </c>
      <c r="AM20" s="273"/>
      <c r="AN20" s="273"/>
      <c r="AO20" s="273"/>
      <c r="AP20" s="273"/>
      <c r="AQ20" s="273"/>
      <c r="AR20" s="268" t="s">
        <v>289</v>
      </c>
      <c r="AS20" s="269"/>
      <c r="AT20" s="269"/>
      <c r="AU20" s="269"/>
      <c r="AV20" s="269"/>
      <c r="AW20" s="270"/>
      <c r="AX20" s="273" t="s">
        <v>290</v>
      </c>
      <c r="AY20" s="273"/>
      <c r="AZ20" s="273"/>
      <c r="BA20" s="273"/>
      <c r="BB20" s="273"/>
      <c r="BC20" s="273"/>
      <c r="BD20" s="274"/>
      <c r="BE20" s="274"/>
      <c r="BF20" s="274"/>
      <c r="BG20" s="274"/>
      <c r="BH20" s="274"/>
      <c r="BI20" s="274"/>
    </row>
    <row r="21" spans="2:61" ht="15" customHeight="1" x14ac:dyDescent="0.2">
      <c r="B21" s="226" t="s">
        <v>14</v>
      </c>
      <c r="C21" s="226"/>
      <c r="D21" s="226"/>
      <c r="E21" s="226"/>
      <c r="F21" s="226"/>
      <c r="G21" s="226"/>
      <c r="H21" s="227">
        <f>'様式3-2　所要額精算書（一覧表）'!AF30</f>
        <v>0</v>
      </c>
      <c r="I21" s="227"/>
      <c r="J21" s="227"/>
      <c r="K21" s="227"/>
      <c r="L21" s="227"/>
      <c r="M21" s="227"/>
      <c r="N21" s="228"/>
      <c r="O21" s="228"/>
      <c r="P21" s="228"/>
      <c r="Q21" s="228"/>
      <c r="R21" s="228"/>
      <c r="S21" s="228"/>
      <c r="T21" s="246">
        <f>H21-N21</f>
        <v>0</v>
      </c>
      <c r="U21" s="246"/>
      <c r="V21" s="246"/>
      <c r="W21" s="246"/>
      <c r="X21" s="246"/>
      <c r="Y21" s="246"/>
      <c r="Z21" s="227">
        <f>'様式3-2　所要額精算書（一覧表）'!AA25</f>
        <v>0</v>
      </c>
      <c r="AA21" s="227"/>
      <c r="AB21" s="227"/>
      <c r="AC21" s="227"/>
      <c r="AD21" s="227"/>
      <c r="AE21" s="227"/>
      <c r="AF21" s="246">
        <f>MIN(T21,Z21)</f>
        <v>0</v>
      </c>
      <c r="AG21" s="246"/>
      <c r="AH21" s="246"/>
      <c r="AI21" s="246"/>
      <c r="AJ21" s="246"/>
      <c r="AK21" s="246"/>
      <c r="AL21" s="247" t="s">
        <v>15</v>
      </c>
      <c r="AM21" s="247"/>
      <c r="AN21" s="247"/>
      <c r="AO21" s="247"/>
      <c r="AP21" s="247"/>
      <c r="AQ21" s="247"/>
      <c r="AR21" s="248"/>
      <c r="AS21" s="249"/>
      <c r="AT21" s="249"/>
      <c r="AU21" s="249"/>
      <c r="AV21" s="249"/>
      <c r="AW21" s="250"/>
      <c r="AX21" s="246">
        <f>MIN(AF21,AR21)</f>
        <v>0</v>
      </c>
      <c r="AY21" s="246"/>
      <c r="AZ21" s="246"/>
      <c r="BA21" s="246"/>
      <c r="BB21" s="246"/>
      <c r="BC21" s="246"/>
      <c r="BD21" s="229"/>
      <c r="BE21" s="229"/>
      <c r="BF21" s="229"/>
      <c r="BG21" s="229"/>
      <c r="BH21" s="229"/>
      <c r="BI21" s="229"/>
    </row>
    <row r="22" spans="2:61" ht="15" customHeight="1" x14ac:dyDescent="0.2">
      <c r="B22" s="226"/>
      <c r="C22" s="226"/>
      <c r="D22" s="226"/>
      <c r="E22" s="226"/>
      <c r="F22" s="226"/>
      <c r="G22" s="226"/>
      <c r="H22" s="227"/>
      <c r="I22" s="227"/>
      <c r="J22" s="227"/>
      <c r="K22" s="227"/>
      <c r="L22" s="227"/>
      <c r="M22" s="227"/>
      <c r="N22" s="228"/>
      <c r="O22" s="228"/>
      <c r="P22" s="228"/>
      <c r="Q22" s="228"/>
      <c r="R22" s="228"/>
      <c r="S22" s="228"/>
      <c r="T22" s="246"/>
      <c r="U22" s="246"/>
      <c r="V22" s="246"/>
      <c r="W22" s="246"/>
      <c r="X22" s="246"/>
      <c r="Y22" s="246"/>
      <c r="Z22" s="227"/>
      <c r="AA22" s="227"/>
      <c r="AB22" s="227"/>
      <c r="AC22" s="227"/>
      <c r="AD22" s="227"/>
      <c r="AE22" s="227"/>
      <c r="AF22" s="246"/>
      <c r="AG22" s="246"/>
      <c r="AH22" s="246"/>
      <c r="AI22" s="246"/>
      <c r="AJ22" s="246"/>
      <c r="AK22" s="246"/>
      <c r="AL22" s="247"/>
      <c r="AM22" s="247"/>
      <c r="AN22" s="247"/>
      <c r="AO22" s="247"/>
      <c r="AP22" s="247"/>
      <c r="AQ22" s="247"/>
      <c r="AR22" s="251"/>
      <c r="AS22" s="252"/>
      <c r="AT22" s="252"/>
      <c r="AU22" s="252"/>
      <c r="AV22" s="252"/>
      <c r="AW22" s="253"/>
      <c r="AX22" s="246"/>
      <c r="AY22" s="246"/>
      <c r="AZ22" s="246"/>
      <c r="BA22" s="246"/>
      <c r="BB22" s="246"/>
      <c r="BC22" s="246"/>
      <c r="BD22" s="229"/>
      <c r="BE22" s="229"/>
      <c r="BF22" s="229"/>
      <c r="BG22" s="229"/>
      <c r="BH22" s="229"/>
      <c r="BI22" s="229"/>
    </row>
    <row r="23" spans="2:61" ht="15" customHeight="1" x14ac:dyDescent="0.2">
      <c r="B23" s="226"/>
      <c r="C23" s="226"/>
      <c r="D23" s="226"/>
      <c r="E23" s="226"/>
      <c r="F23" s="226"/>
      <c r="G23" s="226"/>
      <c r="H23" s="227"/>
      <c r="I23" s="227"/>
      <c r="J23" s="227"/>
      <c r="K23" s="227"/>
      <c r="L23" s="227"/>
      <c r="M23" s="227"/>
      <c r="N23" s="228"/>
      <c r="O23" s="228"/>
      <c r="P23" s="228"/>
      <c r="Q23" s="228"/>
      <c r="R23" s="228"/>
      <c r="S23" s="228"/>
      <c r="T23" s="246"/>
      <c r="U23" s="246"/>
      <c r="V23" s="246"/>
      <c r="W23" s="246"/>
      <c r="X23" s="246"/>
      <c r="Y23" s="246"/>
      <c r="Z23" s="227"/>
      <c r="AA23" s="227"/>
      <c r="AB23" s="227"/>
      <c r="AC23" s="227"/>
      <c r="AD23" s="227"/>
      <c r="AE23" s="227"/>
      <c r="AF23" s="246"/>
      <c r="AG23" s="246"/>
      <c r="AH23" s="246"/>
      <c r="AI23" s="246"/>
      <c r="AJ23" s="246"/>
      <c r="AK23" s="246"/>
      <c r="AL23" s="247"/>
      <c r="AM23" s="247"/>
      <c r="AN23" s="247"/>
      <c r="AO23" s="247"/>
      <c r="AP23" s="247"/>
      <c r="AQ23" s="247"/>
      <c r="AR23" s="251"/>
      <c r="AS23" s="252"/>
      <c r="AT23" s="252"/>
      <c r="AU23" s="252"/>
      <c r="AV23" s="252"/>
      <c r="AW23" s="253"/>
      <c r="AX23" s="246"/>
      <c r="AY23" s="246"/>
      <c r="AZ23" s="246"/>
      <c r="BA23" s="246"/>
      <c r="BB23" s="246"/>
      <c r="BC23" s="246"/>
      <c r="BD23" s="229"/>
      <c r="BE23" s="229"/>
      <c r="BF23" s="229"/>
      <c r="BG23" s="229"/>
      <c r="BH23" s="229"/>
      <c r="BI23" s="229"/>
    </row>
    <row r="24" spans="2:61" ht="15" customHeight="1" thickBot="1" x14ac:dyDescent="0.25">
      <c r="B24" s="226"/>
      <c r="C24" s="226"/>
      <c r="D24" s="226"/>
      <c r="E24" s="226"/>
      <c r="F24" s="226"/>
      <c r="G24" s="226"/>
      <c r="H24" s="227"/>
      <c r="I24" s="227"/>
      <c r="J24" s="227"/>
      <c r="K24" s="227"/>
      <c r="L24" s="227"/>
      <c r="M24" s="227"/>
      <c r="N24" s="228"/>
      <c r="O24" s="228"/>
      <c r="P24" s="228"/>
      <c r="Q24" s="228"/>
      <c r="R24" s="228"/>
      <c r="S24" s="228"/>
      <c r="T24" s="246"/>
      <c r="U24" s="246"/>
      <c r="V24" s="246"/>
      <c r="W24" s="246"/>
      <c r="X24" s="246"/>
      <c r="Y24" s="246"/>
      <c r="Z24" s="227"/>
      <c r="AA24" s="227"/>
      <c r="AB24" s="227"/>
      <c r="AC24" s="227"/>
      <c r="AD24" s="227"/>
      <c r="AE24" s="227"/>
      <c r="AF24" s="246"/>
      <c r="AG24" s="246"/>
      <c r="AH24" s="246"/>
      <c r="AI24" s="246"/>
      <c r="AJ24" s="246"/>
      <c r="AK24" s="246"/>
      <c r="AL24" s="247"/>
      <c r="AM24" s="247"/>
      <c r="AN24" s="247"/>
      <c r="AO24" s="247"/>
      <c r="AP24" s="247"/>
      <c r="AQ24" s="247"/>
      <c r="AR24" s="254"/>
      <c r="AS24" s="255"/>
      <c r="AT24" s="255"/>
      <c r="AU24" s="255"/>
      <c r="AV24" s="255"/>
      <c r="AW24" s="256"/>
      <c r="AX24" s="246"/>
      <c r="AY24" s="246"/>
      <c r="AZ24" s="246"/>
      <c r="BA24" s="246"/>
      <c r="BB24" s="246"/>
      <c r="BC24" s="246"/>
      <c r="BD24" s="229"/>
      <c r="BE24" s="229"/>
      <c r="BF24" s="229"/>
      <c r="BG24" s="229"/>
      <c r="BH24" s="229"/>
      <c r="BI24" s="229"/>
    </row>
    <row r="25" spans="2:61" ht="15" customHeight="1" thickTop="1" thickBot="1" x14ac:dyDescent="0.25">
      <c r="B25" s="222" t="s">
        <v>61</v>
      </c>
      <c r="C25" s="222"/>
      <c r="D25" s="222"/>
      <c r="E25" s="222"/>
      <c r="F25" s="222"/>
      <c r="G25" s="222"/>
      <c r="H25" s="224">
        <f>SUM(H21:M24)</f>
        <v>0</v>
      </c>
      <c r="I25" s="224"/>
      <c r="J25" s="224"/>
      <c r="K25" s="224"/>
      <c r="L25" s="224"/>
      <c r="M25" s="224"/>
      <c r="N25" s="224">
        <f>SUM(N21:S24)</f>
        <v>0</v>
      </c>
      <c r="O25" s="224"/>
      <c r="P25" s="224"/>
      <c r="Q25" s="224"/>
      <c r="R25" s="224"/>
      <c r="S25" s="224"/>
      <c r="T25" s="224">
        <f>SUM(T21:Y24)</f>
        <v>0</v>
      </c>
      <c r="U25" s="224"/>
      <c r="V25" s="224"/>
      <c r="W25" s="224"/>
      <c r="X25" s="224"/>
      <c r="Y25" s="224"/>
      <c r="Z25" s="224">
        <f>SUM(Z21:AE24)</f>
        <v>0</v>
      </c>
      <c r="AA25" s="224"/>
      <c r="AB25" s="224"/>
      <c r="AC25" s="224"/>
      <c r="AD25" s="224"/>
      <c r="AE25" s="224"/>
      <c r="AF25" s="224">
        <f>SUM(AF21:AK24)</f>
        <v>0</v>
      </c>
      <c r="AG25" s="224"/>
      <c r="AH25" s="224"/>
      <c r="AI25" s="224"/>
      <c r="AJ25" s="224"/>
      <c r="AK25" s="224"/>
      <c r="AL25" s="230"/>
      <c r="AM25" s="230"/>
      <c r="AN25" s="230"/>
      <c r="AO25" s="230"/>
      <c r="AP25" s="230"/>
      <c r="AQ25" s="231"/>
      <c r="AR25" s="224">
        <f>SUM(AR21:AW24)</f>
        <v>0</v>
      </c>
      <c r="AS25" s="224"/>
      <c r="AT25" s="224"/>
      <c r="AU25" s="224"/>
      <c r="AV25" s="224"/>
      <c r="AW25" s="224"/>
      <c r="AX25" s="234">
        <f>ROUNDDOWN((SUM(AX21:BC24)),-3)</f>
        <v>0</v>
      </c>
      <c r="AY25" s="235"/>
      <c r="AZ25" s="235"/>
      <c r="BA25" s="235"/>
      <c r="BB25" s="235"/>
      <c r="BC25" s="236"/>
      <c r="BD25" s="242"/>
      <c r="BE25" s="243"/>
      <c r="BF25" s="243"/>
      <c r="BG25" s="243"/>
      <c r="BH25" s="243"/>
      <c r="BI25" s="243"/>
    </row>
    <row r="26" spans="2:61" ht="15" customHeight="1" thickTop="1" thickBot="1" x14ac:dyDescent="0.25">
      <c r="B26" s="222"/>
      <c r="C26" s="222"/>
      <c r="D26" s="222"/>
      <c r="E26" s="222"/>
      <c r="F26" s="222"/>
      <c r="G26" s="222"/>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30"/>
      <c r="AM26" s="230"/>
      <c r="AN26" s="230"/>
      <c r="AO26" s="230"/>
      <c r="AP26" s="230"/>
      <c r="AQ26" s="231"/>
      <c r="AR26" s="224"/>
      <c r="AS26" s="224"/>
      <c r="AT26" s="224"/>
      <c r="AU26" s="224"/>
      <c r="AV26" s="224"/>
      <c r="AW26" s="224"/>
      <c r="AX26" s="237"/>
      <c r="AY26" s="224"/>
      <c r="AZ26" s="224"/>
      <c r="BA26" s="224"/>
      <c r="BB26" s="224"/>
      <c r="BC26" s="238"/>
      <c r="BD26" s="242"/>
      <c r="BE26" s="243"/>
      <c r="BF26" s="243"/>
      <c r="BG26" s="243"/>
      <c r="BH26" s="243"/>
      <c r="BI26" s="243"/>
    </row>
    <row r="27" spans="2:61" ht="15" customHeight="1" thickTop="1" thickBot="1" x14ac:dyDescent="0.25">
      <c r="B27" s="222"/>
      <c r="C27" s="222"/>
      <c r="D27" s="222"/>
      <c r="E27" s="222"/>
      <c r="F27" s="222"/>
      <c r="G27" s="222"/>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30"/>
      <c r="AM27" s="230"/>
      <c r="AN27" s="230"/>
      <c r="AO27" s="230"/>
      <c r="AP27" s="230"/>
      <c r="AQ27" s="231"/>
      <c r="AR27" s="224"/>
      <c r="AS27" s="224"/>
      <c r="AT27" s="224"/>
      <c r="AU27" s="224"/>
      <c r="AV27" s="224"/>
      <c r="AW27" s="224"/>
      <c r="AX27" s="237"/>
      <c r="AY27" s="224"/>
      <c r="AZ27" s="224"/>
      <c r="BA27" s="224"/>
      <c r="BB27" s="224"/>
      <c r="BC27" s="238"/>
      <c r="BD27" s="242"/>
      <c r="BE27" s="243"/>
      <c r="BF27" s="243"/>
      <c r="BG27" s="243"/>
      <c r="BH27" s="243"/>
      <c r="BI27" s="243"/>
    </row>
    <row r="28" spans="2:61" ht="15" customHeight="1" thickTop="1" thickBot="1" x14ac:dyDescent="0.25">
      <c r="B28" s="223"/>
      <c r="C28" s="223"/>
      <c r="D28" s="223"/>
      <c r="E28" s="223"/>
      <c r="F28" s="223"/>
      <c r="G28" s="223"/>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32"/>
      <c r="AM28" s="232"/>
      <c r="AN28" s="232"/>
      <c r="AO28" s="232"/>
      <c r="AP28" s="232"/>
      <c r="AQ28" s="233"/>
      <c r="AR28" s="225"/>
      <c r="AS28" s="225"/>
      <c r="AT28" s="225"/>
      <c r="AU28" s="225"/>
      <c r="AV28" s="225"/>
      <c r="AW28" s="225"/>
      <c r="AX28" s="239"/>
      <c r="AY28" s="240"/>
      <c r="AZ28" s="240"/>
      <c r="BA28" s="240"/>
      <c r="BB28" s="240"/>
      <c r="BC28" s="241"/>
      <c r="BD28" s="244"/>
      <c r="BE28" s="245"/>
      <c r="BF28" s="245"/>
      <c r="BG28" s="245"/>
      <c r="BH28" s="245"/>
      <c r="BI28" s="245"/>
    </row>
    <row r="29" spans="2:61" ht="15" customHeight="1" x14ac:dyDescent="0.2">
      <c r="AX29" s="1" t="str">
        <f>IF(AF21&gt;AR21,"※交付決定額が上限のため","")</f>
        <v/>
      </c>
    </row>
    <row r="30" spans="2:61" ht="15" customHeight="1" x14ac:dyDescent="0.2">
      <c r="C30" s="1" t="s">
        <v>16</v>
      </c>
    </row>
    <row r="31" spans="2:61" ht="15" customHeight="1" x14ac:dyDescent="0.2">
      <c r="C31" s="1" t="s">
        <v>165</v>
      </c>
    </row>
    <row r="32" spans="2:61" ht="15" customHeight="1" x14ac:dyDescent="0.2">
      <c r="C32" s="1" t="s">
        <v>137</v>
      </c>
    </row>
  </sheetData>
  <mergeCells count="44">
    <mergeCell ref="BD17:BI20"/>
    <mergeCell ref="T19:Y19"/>
    <mergeCell ref="AX19:BC19"/>
    <mergeCell ref="Z20:AE20"/>
    <mergeCell ref="AF20:AK20"/>
    <mergeCell ref="AL20:AQ20"/>
    <mergeCell ref="AR17:AW19"/>
    <mergeCell ref="AR20:AW20"/>
    <mergeCell ref="AD12:AI13"/>
    <mergeCell ref="AJ12:BI13"/>
    <mergeCell ref="BE4:BI5"/>
    <mergeCell ref="B8:BI9"/>
    <mergeCell ref="T20:Y20"/>
    <mergeCell ref="AX20:BC20"/>
    <mergeCell ref="B17:G20"/>
    <mergeCell ref="H17:M19"/>
    <mergeCell ref="N17:S19"/>
    <mergeCell ref="T17:Y18"/>
    <mergeCell ref="Z17:AE19"/>
    <mergeCell ref="H20:M20"/>
    <mergeCell ref="N20:S20"/>
    <mergeCell ref="AF17:AK19"/>
    <mergeCell ref="AL17:AQ19"/>
    <mergeCell ref="AX17:BC18"/>
    <mergeCell ref="BD21:BI24"/>
    <mergeCell ref="T25:Y28"/>
    <mergeCell ref="Z25:AE28"/>
    <mergeCell ref="AF25:AK28"/>
    <mergeCell ref="AL25:AQ28"/>
    <mergeCell ref="AX25:BC28"/>
    <mergeCell ref="BD25:BI28"/>
    <mergeCell ref="T21:Y24"/>
    <mergeCell ref="Z21:AE24"/>
    <mergeCell ref="AF21:AK24"/>
    <mergeCell ref="AL21:AQ24"/>
    <mergeCell ref="AX21:BC24"/>
    <mergeCell ref="AR21:AW24"/>
    <mergeCell ref="AR25:AW28"/>
    <mergeCell ref="B25:G28"/>
    <mergeCell ref="H25:M28"/>
    <mergeCell ref="N25:S28"/>
    <mergeCell ref="B21:G24"/>
    <mergeCell ref="H21:M24"/>
    <mergeCell ref="N21:S24"/>
  </mergeCells>
  <phoneticPr fontId="1"/>
  <printOptions horizontalCentered="1"/>
  <pageMargins left="0.59055118110236227" right="0.59055118110236227" top="0.39370078740157483" bottom="0.39370078740157483" header="0.19685039370078741" footer="0.19685039370078741"/>
  <pageSetup paperSize="9" scale="89" fitToHeight="2" orientation="landscape" r:id="rId1"/>
  <headerFooter alignWithMargins="0">
    <oddFooter xml:space="preserve">&amp;C&amp;12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C3:BF33"/>
  <sheetViews>
    <sheetView showGridLines="0" view="pageBreakPreview" zoomScaleNormal="100" zoomScaleSheetLayoutView="100" workbookViewId="0">
      <selection activeCell="M19" sqref="M19:P20"/>
    </sheetView>
  </sheetViews>
  <sheetFormatPr defaultColWidth="2.453125" defaultRowHeight="15" customHeight="1" x14ac:dyDescent="0.2"/>
  <cols>
    <col min="1" max="16384" width="2.453125" style="1"/>
  </cols>
  <sheetData>
    <row r="3" spans="3:58" ht="15" customHeight="1" x14ac:dyDescent="0.2">
      <c r="F3" s="2"/>
      <c r="AK3" s="265" t="s">
        <v>110</v>
      </c>
      <c r="AL3" s="266"/>
      <c r="AM3" s="266"/>
      <c r="AN3" s="266"/>
      <c r="AO3" s="267"/>
    </row>
    <row r="4" spans="3:58" s="3" customFormat="1" ht="15" customHeight="1" x14ac:dyDescent="0.2">
      <c r="AK4" s="268"/>
      <c r="AL4" s="269"/>
      <c r="AM4" s="269"/>
      <c r="AN4" s="269"/>
      <c r="AO4" s="270"/>
    </row>
    <row r="5" spans="3:58" s="3" customFormat="1" ht="15" customHeight="1" x14ac:dyDescent="0.2"/>
    <row r="6" spans="3:58" ht="15" customHeight="1" x14ac:dyDescent="0.2">
      <c r="C6" s="271" t="s">
        <v>177</v>
      </c>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69"/>
      <c r="AR6" s="69"/>
      <c r="AS6" s="69"/>
      <c r="AT6" s="69"/>
      <c r="AU6" s="69"/>
      <c r="AV6" s="69"/>
      <c r="AW6" s="69"/>
      <c r="AX6" s="69"/>
      <c r="AY6" s="69"/>
      <c r="AZ6" s="69"/>
      <c r="BA6" s="69"/>
      <c r="BB6" s="69"/>
      <c r="BC6" s="69"/>
      <c r="BD6" s="69"/>
      <c r="BE6" s="69"/>
      <c r="BF6" s="69"/>
    </row>
    <row r="7" spans="3:58" ht="15" customHeight="1" x14ac:dyDescent="0.2">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69"/>
      <c r="AR7" s="69"/>
      <c r="AS7" s="69"/>
      <c r="AT7" s="69"/>
      <c r="AU7" s="69"/>
      <c r="AV7" s="69"/>
      <c r="AW7" s="69"/>
      <c r="AX7" s="69"/>
      <c r="AY7" s="69"/>
      <c r="AZ7" s="69"/>
      <c r="BA7" s="69"/>
      <c r="BB7" s="69"/>
      <c r="BC7" s="69"/>
      <c r="BD7" s="69"/>
      <c r="BE7" s="69"/>
      <c r="BF7" s="69"/>
    </row>
    <row r="8" spans="3:58" ht="15" customHeight="1" x14ac:dyDescent="0.2">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row>
    <row r="9" spans="3:58" ht="15" customHeight="1" x14ac:dyDescent="0.2">
      <c r="F9" s="23"/>
      <c r="G9" s="23"/>
      <c r="H9" s="23"/>
      <c r="I9" s="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6"/>
    </row>
    <row r="10" spans="3:58" s="5" customFormat="1" ht="15" customHeight="1" x14ac:dyDescent="0.2">
      <c r="E10" s="265"/>
      <c r="F10" s="267"/>
      <c r="G10" s="265" t="s">
        <v>62</v>
      </c>
      <c r="H10" s="266"/>
      <c r="I10" s="266"/>
      <c r="J10" s="266"/>
      <c r="K10" s="266"/>
      <c r="L10" s="266"/>
      <c r="M10" s="266"/>
      <c r="N10" s="266"/>
      <c r="O10" s="266"/>
      <c r="P10" s="267"/>
      <c r="Q10" s="265" t="s">
        <v>63</v>
      </c>
      <c r="R10" s="266"/>
      <c r="S10" s="266"/>
      <c r="T10" s="266"/>
      <c r="U10" s="266"/>
      <c r="V10" s="266"/>
      <c r="W10" s="266"/>
      <c r="X10" s="266"/>
      <c r="Y10" s="266"/>
      <c r="Z10" s="266"/>
      <c r="AA10" s="266"/>
      <c r="AB10" s="266"/>
      <c r="AC10" s="266"/>
      <c r="AD10" s="266"/>
      <c r="AE10" s="266"/>
      <c r="AF10" s="266"/>
      <c r="AG10" s="266"/>
      <c r="AH10" s="266"/>
      <c r="AI10" s="266"/>
      <c r="AJ10" s="266"/>
      <c r="AK10" s="267"/>
    </row>
    <row r="11" spans="3:58" s="5" customFormat="1" ht="15" customHeight="1" x14ac:dyDescent="0.2">
      <c r="E11" s="279"/>
      <c r="F11" s="281"/>
      <c r="G11" s="389"/>
      <c r="H11" s="390"/>
      <c r="I11" s="390"/>
      <c r="J11" s="390"/>
      <c r="K11" s="390"/>
      <c r="L11" s="390"/>
      <c r="M11" s="390"/>
      <c r="N11" s="390"/>
      <c r="O11" s="390"/>
      <c r="P11" s="391"/>
      <c r="Q11" s="389"/>
      <c r="R11" s="390"/>
      <c r="S11" s="390"/>
      <c r="T11" s="390"/>
      <c r="U11" s="390"/>
      <c r="V11" s="390"/>
      <c r="W11" s="390"/>
      <c r="X11" s="390"/>
      <c r="Y11" s="390"/>
      <c r="Z11" s="390"/>
      <c r="AA11" s="390"/>
      <c r="AB11" s="390"/>
      <c r="AC11" s="390"/>
      <c r="AD11" s="390"/>
      <c r="AE11" s="390"/>
      <c r="AF11" s="390"/>
      <c r="AG11" s="390"/>
      <c r="AH11" s="390"/>
      <c r="AI11" s="390"/>
      <c r="AJ11" s="390"/>
      <c r="AK11" s="391"/>
    </row>
    <row r="12" spans="3:58" s="5" customFormat="1" ht="15" customHeight="1" x14ac:dyDescent="0.2">
      <c r="E12" s="279"/>
      <c r="F12" s="281"/>
      <c r="G12" s="330" t="s">
        <v>64</v>
      </c>
      <c r="H12" s="392"/>
      <c r="I12" s="392"/>
      <c r="J12" s="392"/>
      <c r="K12" s="392"/>
      <c r="L12" s="393"/>
      <c r="M12" s="398" t="s">
        <v>109</v>
      </c>
      <c r="N12" s="392"/>
      <c r="O12" s="392"/>
      <c r="P12" s="331"/>
      <c r="Q12" s="330" t="s">
        <v>106</v>
      </c>
      <c r="R12" s="392"/>
      <c r="S12" s="392"/>
      <c r="T12" s="392"/>
      <c r="U12" s="393"/>
      <c r="V12" s="398" t="s">
        <v>107</v>
      </c>
      <c r="W12" s="392"/>
      <c r="X12" s="392"/>
      <c r="Y12" s="392"/>
      <c r="Z12" s="393"/>
      <c r="AA12" s="398" t="s">
        <v>65</v>
      </c>
      <c r="AB12" s="392"/>
      <c r="AC12" s="392"/>
      <c r="AD12" s="392"/>
      <c r="AE12" s="393"/>
      <c r="AF12" s="398" t="s">
        <v>66</v>
      </c>
      <c r="AG12" s="392"/>
      <c r="AH12" s="392"/>
      <c r="AI12" s="392"/>
      <c r="AJ12" s="392"/>
      <c r="AK12" s="331"/>
    </row>
    <row r="13" spans="3:58" ht="15" customHeight="1" x14ac:dyDescent="0.2">
      <c r="E13" s="279"/>
      <c r="F13" s="281"/>
      <c r="G13" s="394"/>
      <c r="H13" s="395"/>
      <c r="I13" s="395"/>
      <c r="J13" s="395"/>
      <c r="K13" s="395"/>
      <c r="L13" s="396"/>
      <c r="M13" s="399"/>
      <c r="N13" s="395"/>
      <c r="O13" s="395"/>
      <c r="P13" s="400"/>
      <c r="Q13" s="394" t="s">
        <v>105</v>
      </c>
      <c r="R13" s="395"/>
      <c r="S13" s="395"/>
      <c r="T13" s="395"/>
      <c r="U13" s="396"/>
      <c r="V13" s="399" t="s">
        <v>108</v>
      </c>
      <c r="W13" s="395"/>
      <c r="X13" s="395"/>
      <c r="Y13" s="395"/>
      <c r="Z13" s="396"/>
      <c r="AA13" s="399"/>
      <c r="AB13" s="395"/>
      <c r="AC13" s="395"/>
      <c r="AD13" s="395"/>
      <c r="AE13" s="396"/>
      <c r="AF13" s="399"/>
      <c r="AG13" s="395"/>
      <c r="AH13" s="395"/>
      <c r="AI13" s="395"/>
      <c r="AJ13" s="395"/>
      <c r="AK13" s="400"/>
    </row>
    <row r="14" spans="3:58" ht="15" customHeight="1" x14ac:dyDescent="0.2">
      <c r="E14" s="268"/>
      <c r="F14" s="270"/>
      <c r="G14" s="285"/>
      <c r="H14" s="286"/>
      <c r="I14" s="286"/>
      <c r="J14" s="286"/>
      <c r="K14" s="286"/>
      <c r="L14" s="397"/>
      <c r="M14" s="401"/>
      <c r="N14" s="286"/>
      <c r="O14" s="286"/>
      <c r="P14" s="287"/>
      <c r="Q14" s="285" t="s">
        <v>73</v>
      </c>
      <c r="R14" s="286"/>
      <c r="S14" s="286"/>
      <c r="T14" s="286"/>
      <c r="U14" s="397"/>
      <c r="V14" s="401" t="s">
        <v>74</v>
      </c>
      <c r="W14" s="286"/>
      <c r="X14" s="286"/>
      <c r="Y14" s="286"/>
      <c r="Z14" s="397"/>
      <c r="AA14" s="401" t="s">
        <v>67</v>
      </c>
      <c r="AB14" s="286"/>
      <c r="AC14" s="286"/>
      <c r="AD14" s="286"/>
      <c r="AE14" s="397"/>
      <c r="AF14" s="401" t="s">
        <v>72</v>
      </c>
      <c r="AG14" s="286"/>
      <c r="AH14" s="286"/>
      <c r="AI14" s="286"/>
      <c r="AJ14" s="286"/>
      <c r="AK14" s="287"/>
    </row>
    <row r="15" spans="3:58" ht="15" customHeight="1" x14ac:dyDescent="0.2">
      <c r="E15" s="376">
        <v>1</v>
      </c>
      <c r="F15" s="377"/>
      <c r="G15" s="378"/>
      <c r="H15" s="379"/>
      <c r="I15" s="379"/>
      <c r="J15" s="379"/>
      <c r="K15" s="379"/>
      <c r="L15" s="380"/>
      <c r="M15" s="381"/>
      <c r="N15" s="379"/>
      <c r="O15" s="379"/>
      <c r="P15" s="382"/>
      <c r="Q15" s="383"/>
      <c r="R15" s="384"/>
      <c r="S15" s="384"/>
      <c r="T15" s="384"/>
      <c r="U15" s="385"/>
      <c r="V15" s="386"/>
      <c r="W15" s="387"/>
      <c r="X15" s="387"/>
      <c r="Y15" s="387"/>
      <c r="Z15" s="388"/>
      <c r="AA15" s="356">
        <f>Q15*3200</f>
        <v>0</v>
      </c>
      <c r="AB15" s="357"/>
      <c r="AC15" s="357"/>
      <c r="AD15" s="357"/>
      <c r="AE15" s="402"/>
      <c r="AF15" s="356">
        <f>Q15*V15</f>
        <v>0</v>
      </c>
      <c r="AG15" s="357"/>
      <c r="AH15" s="357"/>
      <c r="AI15" s="357"/>
      <c r="AJ15" s="357"/>
      <c r="AK15" s="358"/>
    </row>
    <row r="16" spans="3:58" ht="15" customHeight="1" x14ac:dyDescent="0.2">
      <c r="E16" s="362"/>
      <c r="F16" s="363"/>
      <c r="G16" s="364"/>
      <c r="H16" s="365"/>
      <c r="I16" s="365"/>
      <c r="J16" s="365"/>
      <c r="K16" s="365"/>
      <c r="L16" s="366"/>
      <c r="M16" s="367"/>
      <c r="N16" s="365"/>
      <c r="O16" s="365"/>
      <c r="P16" s="368"/>
      <c r="Q16" s="369"/>
      <c r="R16" s="370"/>
      <c r="S16" s="370"/>
      <c r="T16" s="370"/>
      <c r="U16" s="371"/>
      <c r="V16" s="372"/>
      <c r="W16" s="373"/>
      <c r="X16" s="373"/>
      <c r="Y16" s="373"/>
      <c r="Z16" s="374"/>
      <c r="AA16" s="359"/>
      <c r="AB16" s="360"/>
      <c r="AC16" s="360"/>
      <c r="AD16" s="360"/>
      <c r="AE16" s="375"/>
      <c r="AF16" s="359"/>
      <c r="AG16" s="360"/>
      <c r="AH16" s="360"/>
      <c r="AI16" s="360"/>
      <c r="AJ16" s="360"/>
      <c r="AK16" s="361"/>
    </row>
    <row r="17" spans="5:40" ht="15" customHeight="1" x14ac:dyDescent="0.2">
      <c r="E17" s="330">
        <v>2</v>
      </c>
      <c r="F17" s="331"/>
      <c r="G17" s="334"/>
      <c r="H17" s="335"/>
      <c r="I17" s="335"/>
      <c r="J17" s="335"/>
      <c r="K17" s="335"/>
      <c r="L17" s="336"/>
      <c r="M17" s="340"/>
      <c r="N17" s="335"/>
      <c r="O17" s="335"/>
      <c r="P17" s="341"/>
      <c r="Q17" s="344"/>
      <c r="R17" s="345"/>
      <c r="S17" s="345"/>
      <c r="T17" s="345"/>
      <c r="U17" s="346"/>
      <c r="V17" s="350"/>
      <c r="W17" s="351"/>
      <c r="X17" s="351"/>
      <c r="Y17" s="351"/>
      <c r="Z17" s="352"/>
      <c r="AA17" s="308">
        <f t="shared" ref="AA17" si="0">Q17*3200</f>
        <v>0</v>
      </c>
      <c r="AB17" s="309"/>
      <c r="AC17" s="309"/>
      <c r="AD17" s="309"/>
      <c r="AE17" s="310"/>
      <c r="AF17" s="308">
        <f t="shared" ref="AF17" si="1">Q17*V17</f>
        <v>0</v>
      </c>
      <c r="AG17" s="309"/>
      <c r="AH17" s="309"/>
      <c r="AI17" s="309"/>
      <c r="AJ17" s="309"/>
      <c r="AK17" s="314"/>
    </row>
    <row r="18" spans="5:40" ht="15" customHeight="1" x14ac:dyDescent="0.2">
      <c r="E18" s="362"/>
      <c r="F18" s="363"/>
      <c r="G18" s="364"/>
      <c r="H18" s="365"/>
      <c r="I18" s="365"/>
      <c r="J18" s="365"/>
      <c r="K18" s="365"/>
      <c r="L18" s="366"/>
      <c r="M18" s="367"/>
      <c r="N18" s="365"/>
      <c r="O18" s="365"/>
      <c r="P18" s="368"/>
      <c r="Q18" s="369"/>
      <c r="R18" s="370"/>
      <c r="S18" s="370"/>
      <c r="T18" s="370"/>
      <c r="U18" s="371"/>
      <c r="V18" s="372"/>
      <c r="W18" s="373"/>
      <c r="X18" s="373"/>
      <c r="Y18" s="373"/>
      <c r="Z18" s="374"/>
      <c r="AA18" s="359"/>
      <c r="AB18" s="360"/>
      <c r="AC18" s="360"/>
      <c r="AD18" s="360"/>
      <c r="AE18" s="375"/>
      <c r="AF18" s="359"/>
      <c r="AG18" s="360"/>
      <c r="AH18" s="360"/>
      <c r="AI18" s="360"/>
      <c r="AJ18" s="360"/>
      <c r="AK18" s="361"/>
    </row>
    <row r="19" spans="5:40" ht="15" customHeight="1" x14ac:dyDescent="0.2">
      <c r="E19" s="330">
        <v>3</v>
      </c>
      <c r="F19" s="331"/>
      <c r="G19" s="334"/>
      <c r="H19" s="335"/>
      <c r="I19" s="335"/>
      <c r="J19" s="335"/>
      <c r="K19" s="335"/>
      <c r="L19" s="336"/>
      <c r="M19" s="340"/>
      <c r="N19" s="335"/>
      <c r="O19" s="335"/>
      <c r="P19" s="341"/>
      <c r="Q19" s="344"/>
      <c r="R19" s="345"/>
      <c r="S19" s="345"/>
      <c r="T19" s="345"/>
      <c r="U19" s="346"/>
      <c r="V19" s="350"/>
      <c r="W19" s="351"/>
      <c r="X19" s="351"/>
      <c r="Y19" s="351"/>
      <c r="Z19" s="352"/>
      <c r="AA19" s="308">
        <f t="shared" ref="AA19" si="2">Q19*3200</f>
        <v>0</v>
      </c>
      <c r="AB19" s="309"/>
      <c r="AC19" s="309"/>
      <c r="AD19" s="309"/>
      <c r="AE19" s="310"/>
      <c r="AF19" s="308">
        <f t="shared" ref="AF19" si="3">Q19*V19</f>
        <v>0</v>
      </c>
      <c r="AG19" s="309"/>
      <c r="AH19" s="309"/>
      <c r="AI19" s="309"/>
      <c r="AJ19" s="309"/>
      <c r="AK19" s="314"/>
    </row>
    <row r="20" spans="5:40" ht="15" customHeight="1" x14ac:dyDescent="0.2">
      <c r="E20" s="362"/>
      <c r="F20" s="363"/>
      <c r="G20" s="364"/>
      <c r="H20" s="365"/>
      <c r="I20" s="365"/>
      <c r="J20" s="365"/>
      <c r="K20" s="365"/>
      <c r="L20" s="366"/>
      <c r="M20" s="367"/>
      <c r="N20" s="365"/>
      <c r="O20" s="365"/>
      <c r="P20" s="368"/>
      <c r="Q20" s="369"/>
      <c r="R20" s="370"/>
      <c r="S20" s="370"/>
      <c r="T20" s="370"/>
      <c r="U20" s="371"/>
      <c r="V20" s="372"/>
      <c r="W20" s="373"/>
      <c r="X20" s="373"/>
      <c r="Y20" s="373"/>
      <c r="Z20" s="374"/>
      <c r="AA20" s="359"/>
      <c r="AB20" s="360"/>
      <c r="AC20" s="360"/>
      <c r="AD20" s="360"/>
      <c r="AE20" s="375"/>
      <c r="AF20" s="359"/>
      <c r="AG20" s="360"/>
      <c r="AH20" s="360"/>
      <c r="AI20" s="360"/>
      <c r="AJ20" s="360"/>
      <c r="AK20" s="361"/>
    </row>
    <row r="21" spans="5:40" ht="15" customHeight="1" x14ac:dyDescent="0.2">
      <c r="E21" s="330">
        <v>4</v>
      </c>
      <c r="F21" s="331"/>
      <c r="G21" s="334"/>
      <c r="H21" s="335"/>
      <c r="I21" s="335"/>
      <c r="J21" s="335"/>
      <c r="K21" s="335"/>
      <c r="L21" s="336"/>
      <c r="M21" s="340"/>
      <c r="N21" s="335"/>
      <c r="O21" s="335"/>
      <c r="P21" s="341"/>
      <c r="Q21" s="344"/>
      <c r="R21" s="345"/>
      <c r="S21" s="345"/>
      <c r="T21" s="345"/>
      <c r="U21" s="346"/>
      <c r="V21" s="350"/>
      <c r="W21" s="351"/>
      <c r="X21" s="351"/>
      <c r="Y21" s="351"/>
      <c r="Z21" s="352"/>
      <c r="AA21" s="308">
        <f t="shared" ref="AA21" si="4">Q21*3200</f>
        <v>0</v>
      </c>
      <c r="AB21" s="309"/>
      <c r="AC21" s="309"/>
      <c r="AD21" s="309"/>
      <c r="AE21" s="310"/>
      <c r="AF21" s="308">
        <f t="shared" ref="AF21" si="5">Q21*V21</f>
        <v>0</v>
      </c>
      <c r="AG21" s="309"/>
      <c r="AH21" s="309"/>
      <c r="AI21" s="309"/>
      <c r="AJ21" s="309"/>
      <c r="AK21" s="314"/>
    </row>
    <row r="22" spans="5:40" ht="15" customHeight="1" x14ac:dyDescent="0.2">
      <c r="E22" s="362"/>
      <c r="F22" s="363"/>
      <c r="G22" s="364"/>
      <c r="H22" s="365"/>
      <c r="I22" s="365"/>
      <c r="J22" s="365"/>
      <c r="K22" s="365"/>
      <c r="L22" s="366"/>
      <c r="M22" s="367"/>
      <c r="N22" s="365"/>
      <c r="O22" s="365"/>
      <c r="P22" s="368"/>
      <c r="Q22" s="369"/>
      <c r="R22" s="370"/>
      <c r="S22" s="370"/>
      <c r="T22" s="370"/>
      <c r="U22" s="371"/>
      <c r="V22" s="372"/>
      <c r="W22" s="373"/>
      <c r="X22" s="373"/>
      <c r="Y22" s="373"/>
      <c r="Z22" s="374"/>
      <c r="AA22" s="359"/>
      <c r="AB22" s="360"/>
      <c r="AC22" s="360"/>
      <c r="AD22" s="360"/>
      <c r="AE22" s="375"/>
      <c r="AF22" s="359"/>
      <c r="AG22" s="360"/>
      <c r="AH22" s="360"/>
      <c r="AI22" s="360"/>
      <c r="AJ22" s="360"/>
      <c r="AK22" s="361"/>
    </row>
    <row r="23" spans="5:40" ht="15" customHeight="1" x14ac:dyDescent="0.2">
      <c r="E23" s="330">
        <v>5</v>
      </c>
      <c r="F23" s="331"/>
      <c r="G23" s="334"/>
      <c r="H23" s="335"/>
      <c r="I23" s="335"/>
      <c r="J23" s="335"/>
      <c r="K23" s="335"/>
      <c r="L23" s="336"/>
      <c r="M23" s="340"/>
      <c r="N23" s="335"/>
      <c r="O23" s="335"/>
      <c r="P23" s="341"/>
      <c r="Q23" s="344"/>
      <c r="R23" s="345"/>
      <c r="S23" s="345"/>
      <c r="T23" s="345"/>
      <c r="U23" s="346"/>
      <c r="V23" s="350"/>
      <c r="W23" s="351"/>
      <c r="X23" s="351"/>
      <c r="Y23" s="351"/>
      <c r="Z23" s="352"/>
      <c r="AA23" s="308">
        <f t="shared" ref="AA23" si="6">Q23*3200</f>
        <v>0</v>
      </c>
      <c r="AB23" s="309"/>
      <c r="AC23" s="309"/>
      <c r="AD23" s="309"/>
      <c r="AE23" s="310"/>
      <c r="AF23" s="308">
        <f t="shared" ref="AF23" si="7">Q23*V23</f>
        <v>0</v>
      </c>
      <c r="AG23" s="309"/>
      <c r="AH23" s="309"/>
      <c r="AI23" s="309"/>
      <c r="AJ23" s="309"/>
      <c r="AK23" s="314"/>
    </row>
    <row r="24" spans="5:40" ht="15" customHeight="1" thickBot="1" x14ac:dyDescent="0.25">
      <c r="E24" s="332"/>
      <c r="F24" s="333"/>
      <c r="G24" s="337"/>
      <c r="H24" s="338"/>
      <c r="I24" s="338"/>
      <c r="J24" s="338"/>
      <c r="K24" s="338"/>
      <c r="L24" s="339"/>
      <c r="M24" s="342"/>
      <c r="N24" s="338"/>
      <c r="O24" s="338"/>
      <c r="P24" s="343"/>
      <c r="Q24" s="347"/>
      <c r="R24" s="348"/>
      <c r="S24" s="348"/>
      <c r="T24" s="348"/>
      <c r="U24" s="349"/>
      <c r="V24" s="353"/>
      <c r="W24" s="354"/>
      <c r="X24" s="354"/>
      <c r="Y24" s="354"/>
      <c r="Z24" s="355"/>
      <c r="AA24" s="311"/>
      <c r="AB24" s="312"/>
      <c r="AC24" s="312"/>
      <c r="AD24" s="312"/>
      <c r="AE24" s="313"/>
      <c r="AF24" s="311"/>
      <c r="AG24" s="312"/>
      <c r="AH24" s="312"/>
      <c r="AI24" s="312"/>
      <c r="AJ24" s="312"/>
      <c r="AK24" s="315"/>
    </row>
    <row r="25" spans="5:40" ht="15" customHeight="1" thickTop="1" x14ac:dyDescent="0.2">
      <c r="E25" s="282" t="s">
        <v>68</v>
      </c>
      <c r="F25" s="283"/>
      <c r="G25" s="283"/>
      <c r="H25" s="283"/>
      <c r="I25" s="283"/>
      <c r="J25" s="283"/>
      <c r="K25" s="283"/>
      <c r="L25" s="283"/>
      <c r="M25" s="283"/>
      <c r="N25" s="283"/>
      <c r="O25" s="283"/>
      <c r="P25" s="284"/>
      <c r="Q25" s="288">
        <f>SUM(Q15:U24)</f>
        <v>0</v>
      </c>
      <c r="R25" s="289"/>
      <c r="S25" s="289"/>
      <c r="T25" s="289"/>
      <c r="U25" s="290"/>
      <c r="V25" s="316"/>
      <c r="W25" s="317"/>
      <c r="X25" s="317"/>
      <c r="Y25" s="317"/>
      <c r="Z25" s="318"/>
      <c r="AA25" s="322">
        <f>SUM(AA15:AE24)</f>
        <v>0</v>
      </c>
      <c r="AB25" s="323"/>
      <c r="AC25" s="323"/>
      <c r="AD25" s="323"/>
      <c r="AE25" s="324"/>
      <c r="AF25" s="322">
        <f>SUM(AF15:AK24)</f>
        <v>0</v>
      </c>
      <c r="AG25" s="323"/>
      <c r="AH25" s="323"/>
      <c r="AI25" s="323"/>
      <c r="AJ25" s="323"/>
      <c r="AK25" s="328"/>
    </row>
    <row r="26" spans="5:40" ht="15" customHeight="1" x14ac:dyDescent="0.2">
      <c r="E26" s="285"/>
      <c r="F26" s="286"/>
      <c r="G26" s="286"/>
      <c r="H26" s="286"/>
      <c r="I26" s="286"/>
      <c r="J26" s="286"/>
      <c r="K26" s="286"/>
      <c r="L26" s="286"/>
      <c r="M26" s="286"/>
      <c r="N26" s="286"/>
      <c r="O26" s="286"/>
      <c r="P26" s="287"/>
      <c r="Q26" s="291"/>
      <c r="R26" s="292"/>
      <c r="S26" s="292"/>
      <c r="T26" s="292"/>
      <c r="U26" s="293"/>
      <c r="V26" s="319"/>
      <c r="W26" s="320"/>
      <c r="X26" s="320"/>
      <c r="Y26" s="320"/>
      <c r="Z26" s="321"/>
      <c r="AA26" s="325"/>
      <c r="AB26" s="326"/>
      <c r="AC26" s="326"/>
      <c r="AD26" s="326"/>
      <c r="AE26" s="327"/>
      <c r="AF26" s="325"/>
      <c r="AG26" s="326"/>
      <c r="AH26" s="326"/>
      <c r="AI26" s="326"/>
      <c r="AJ26" s="326"/>
      <c r="AK26" s="329"/>
    </row>
    <row r="27" spans="5:40" ht="15" customHeight="1" thickBot="1" x14ac:dyDescent="0.25"/>
    <row r="28" spans="5:40" ht="15" customHeight="1" x14ac:dyDescent="0.2">
      <c r="AF28" s="294" t="s">
        <v>69</v>
      </c>
      <c r="AG28" s="295"/>
      <c r="AH28" s="295"/>
      <c r="AI28" s="295"/>
      <c r="AJ28" s="295"/>
      <c r="AK28" s="295"/>
      <c r="AL28" s="295"/>
      <c r="AM28" s="295"/>
      <c r="AN28" s="296"/>
    </row>
    <row r="29" spans="5:40" ht="15" customHeight="1" x14ac:dyDescent="0.2">
      <c r="AF29" s="297" t="s">
        <v>139</v>
      </c>
      <c r="AG29" s="269"/>
      <c r="AH29" s="269"/>
      <c r="AI29" s="269"/>
      <c r="AJ29" s="269"/>
      <c r="AK29" s="269"/>
      <c r="AL29" s="269"/>
      <c r="AM29" s="269"/>
      <c r="AN29" s="298"/>
    </row>
    <row r="30" spans="5:40" ht="15" customHeight="1" x14ac:dyDescent="0.2">
      <c r="AF30" s="299">
        <f>AF25</f>
        <v>0</v>
      </c>
      <c r="AG30" s="300"/>
      <c r="AH30" s="300"/>
      <c r="AI30" s="300"/>
      <c r="AJ30" s="300"/>
      <c r="AK30" s="300"/>
      <c r="AL30" s="300"/>
      <c r="AM30" s="300"/>
      <c r="AN30" s="301"/>
    </row>
    <row r="31" spans="5:40" ht="15" customHeight="1" x14ac:dyDescent="0.2">
      <c r="AF31" s="302"/>
      <c r="AG31" s="303"/>
      <c r="AH31" s="303"/>
      <c r="AI31" s="303"/>
      <c r="AJ31" s="303"/>
      <c r="AK31" s="303"/>
      <c r="AL31" s="303"/>
      <c r="AM31" s="303"/>
      <c r="AN31" s="304"/>
    </row>
    <row r="32" spans="5:40" ht="15" customHeight="1" thickBot="1" x14ac:dyDescent="0.25">
      <c r="AF32" s="305"/>
      <c r="AG32" s="306"/>
      <c r="AH32" s="306"/>
      <c r="AI32" s="306"/>
      <c r="AJ32" s="306"/>
      <c r="AK32" s="306"/>
      <c r="AL32" s="306"/>
      <c r="AM32" s="306"/>
      <c r="AN32" s="307"/>
    </row>
    <row r="33" spans="58:58" ht="15" customHeight="1" x14ac:dyDescent="0.2">
      <c r="BF33" s="25"/>
    </row>
  </sheetData>
  <mergeCells count="60">
    <mergeCell ref="C6:AP7"/>
    <mergeCell ref="AA19:AE20"/>
    <mergeCell ref="AF19:AK20"/>
    <mergeCell ref="E21:F22"/>
    <mergeCell ref="G21:L22"/>
    <mergeCell ref="M21:P22"/>
    <mergeCell ref="Q21:U22"/>
    <mergeCell ref="V21:Z22"/>
    <mergeCell ref="AA21:AE22"/>
    <mergeCell ref="AF21:AK22"/>
    <mergeCell ref="E19:F20"/>
    <mergeCell ref="G19:L20"/>
    <mergeCell ref="M19:P20"/>
    <mergeCell ref="Q19:U20"/>
    <mergeCell ref="V19:Z20"/>
    <mergeCell ref="AA15:AE16"/>
    <mergeCell ref="AK3:AO4"/>
    <mergeCell ref="E10:F14"/>
    <mergeCell ref="G10:P11"/>
    <mergeCell ref="Q10:AK11"/>
    <mergeCell ref="G12:L14"/>
    <mergeCell ref="M12:P14"/>
    <mergeCell ref="Q12:U12"/>
    <mergeCell ref="V12:Z12"/>
    <mergeCell ref="AA12:AE13"/>
    <mergeCell ref="AF12:AK13"/>
    <mergeCell ref="Q13:U13"/>
    <mergeCell ref="V13:Z13"/>
    <mergeCell ref="Q14:U14"/>
    <mergeCell ref="V14:Z14"/>
    <mergeCell ref="AA14:AE14"/>
    <mergeCell ref="AF14:AK14"/>
    <mergeCell ref="AF15:AK16"/>
    <mergeCell ref="E17:F18"/>
    <mergeCell ref="G17:L18"/>
    <mergeCell ref="M17:P18"/>
    <mergeCell ref="Q17:U18"/>
    <mergeCell ref="V17:Z18"/>
    <mergeCell ref="AA17:AE18"/>
    <mergeCell ref="AF17:AK18"/>
    <mergeCell ref="E15:F16"/>
    <mergeCell ref="G15:L16"/>
    <mergeCell ref="M15:P16"/>
    <mergeCell ref="Q15:U16"/>
    <mergeCell ref="V15:Z16"/>
    <mergeCell ref="E23:F24"/>
    <mergeCell ref="G23:L24"/>
    <mergeCell ref="M23:P24"/>
    <mergeCell ref="Q23:U24"/>
    <mergeCell ref="V23:Z24"/>
    <mergeCell ref="AA23:AE24"/>
    <mergeCell ref="AF23:AK24"/>
    <mergeCell ref="V25:Z26"/>
    <mergeCell ref="AA25:AE26"/>
    <mergeCell ref="AF25:AK26"/>
    <mergeCell ref="E25:P26"/>
    <mergeCell ref="Q25:U26"/>
    <mergeCell ref="AF28:AN28"/>
    <mergeCell ref="AF29:AN29"/>
    <mergeCell ref="AF30:AN32"/>
  </mergeCells>
  <phoneticPr fontId="1"/>
  <printOptions horizontalCentered="1"/>
  <pageMargins left="0.59055118110236227" right="0.59055118110236227" top="0.39370078740157483" bottom="0.39370078740157483" header="0.19685039370078741" footer="0.19685039370078741"/>
  <pageSetup paperSize="9" orientation="landscape" r:id="rId1"/>
  <headerFooter alignWithMargins="0">
    <oddFooter xml:space="preserve">&amp;C&amp;12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B2:AQ58"/>
  <sheetViews>
    <sheetView showGridLines="0" view="pageBreakPreview" topLeftCell="A49" zoomScaleNormal="100" zoomScaleSheetLayoutView="100" workbookViewId="0">
      <selection activeCell="S26" sqref="S26:T28"/>
    </sheetView>
  </sheetViews>
  <sheetFormatPr defaultColWidth="2.453125" defaultRowHeight="15" customHeight="1" x14ac:dyDescent="0.2"/>
  <cols>
    <col min="1" max="1" width="2.453125" style="8"/>
    <col min="2" max="2" width="2.453125" style="8" customWidth="1"/>
    <col min="3" max="16384" width="2.453125" style="8"/>
  </cols>
  <sheetData>
    <row r="2" spans="2:43" s="7" customFormat="1" ht="15" customHeight="1" x14ac:dyDescent="0.2">
      <c r="B2" s="403" t="s">
        <v>178</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376" t="s">
        <v>166</v>
      </c>
      <c r="AH2" s="404"/>
      <c r="AI2" s="404"/>
      <c r="AJ2" s="404"/>
      <c r="AK2" s="377"/>
    </row>
    <row r="3" spans="2:43" s="7" customFormat="1" ht="15" customHeight="1" x14ac:dyDescent="0.2">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285"/>
      <c r="AH3" s="286"/>
      <c r="AI3" s="286"/>
      <c r="AJ3" s="286"/>
      <c r="AK3" s="287"/>
    </row>
    <row r="4" spans="2:43" s="7" customFormat="1" ht="15" customHeight="1" x14ac:dyDescent="0.2">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5"/>
      <c r="AH4" s="405"/>
      <c r="AI4" s="405"/>
      <c r="AJ4" s="405"/>
      <c r="AK4" s="405"/>
    </row>
    <row r="5" spans="2:43" s="7" customFormat="1" ht="15" customHeight="1" x14ac:dyDescent="0.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row>
    <row r="6" spans="2:43" ht="15" customHeight="1" x14ac:dyDescent="0.2">
      <c r="B6" s="36" t="s">
        <v>96</v>
      </c>
      <c r="C6" s="36"/>
      <c r="D6" s="36" t="s">
        <v>97</v>
      </c>
      <c r="E6" s="36"/>
      <c r="F6" s="36"/>
      <c r="G6" s="36"/>
      <c r="H6" s="36"/>
      <c r="I6" s="36"/>
      <c r="J6" s="36"/>
      <c r="K6" s="36"/>
      <c r="L6" s="36" t="s">
        <v>98</v>
      </c>
      <c r="M6" s="36"/>
      <c r="N6" s="36"/>
      <c r="O6" s="36"/>
      <c r="P6" s="36"/>
      <c r="Q6" s="36"/>
      <c r="R6" s="36"/>
      <c r="S6" s="36" t="s">
        <v>99</v>
      </c>
      <c r="T6" s="36"/>
      <c r="U6" s="36"/>
      <c r="V6" s="36"/>
      <c r="W6" s="36"/>
      <c r="X6" s="36"/>
      <c r="Y6" s="36" t="s">
        <v>100</v>
      </c>
      <c r="Z6" s="36"/>
      <c r="AA6" s="36"/>
      <c r="AB6" s="36"/>
      <c r="AC6" s="36"/>
      <c r="AD6" s="36"/>
      <c r="AE6" s="36"/>
      <c r="AF6" s="36"/>
      <c r="AG6" s="36"/>
      <c r="AH6" s="36"/>
      <c r="AI6" s="36"/>
      <c r="AJ6" s="36"/>
      <c r="AK6" s="36"/>
    </row>
    <row r="7" spans="2:43" ht="15" customHeight="1" x14ac:dyDescent="0.2">
      <c r="B7" s="2"/>
      <c r="C7" s="2"/>
      <c r="D7" s="2"/>
      <c r="E7" s="2"/>
      <c r="F7" s="2"/>
      <c r="G7" s="37"/>
      <c r="H7" s="2"/>
      <c r="I7" s="37"/>
      <c r="J7" s="37"/>
      <c r="K7" s="37"/>
      <c r="L7" s="37"/>
      <c r="M7" s="37"/>
      <c r="N7" s="39"/>
      <c r="O7" s="37"/>
      <c r="P7" s="2"/>
      <c r="Q7" s="39"/>
      <c r="R7" s="39"/>
      <c r="S7" s="39"/>
      <c r="T7" s="39"/>
      <c r="U7" s="39"/>
      <c r="V7" s="2"/>
      <c r="W7" s="39"/>
      <c r="X7" s="36"/>
      <c r="Y7" s="39"/>
      <c r="Z7" s="39"/>
      <c r="AA7" s="39"/>
      <c r="AB7" s="39"/>
      <c r="AC7" s="39"/>
      <c r="AD7" s="38"/>
      <c r="AE7" s="2"/>
      <c r="AF7" s="37"/>
      <c r="AG7" s="37"/>
      <c r="AH7" s="37"/>
      <c r="AI7" s="37"/>
      <c r="AJ7" s="37"/>
      <c r="AK7" s="37"/>
    </row>
    <row r="8" spans="2:43" s="7" customFormat="1" ht="15" customHeight="1" x14ac:dyDescent="0.2">
      <c r="B8" s="9" t="s">
        <v>29</v>
      </c>
      <c r="C8" s="9"/>
      <c r="D8" s="9"/>
      <c r="E8" s="9"/>
      <c r="F8" s="9"/>
      <c r="G8" s="9"/>
      <c r="H8" s="9"/>
      <c r="I8" s="9"/>
      <c r="J8" s="9"/>
      <c r="K8" s="9"/>
      <c r="L8" s="5"/>
      <c r="M8" s="5"/>
      <c r="N8" s="5"/>
      <c r="O8" s="5"/>
      <c r="P8" s="5"/>
      <c r="Q8" s="5"/>
      <c r="R8" s="5"/>
      <c r="S8" s="1"/>
      <c r="T8" s="1"/>
      <c r="U8" s="1"/>
      <c r="V8" s="1"/>
      <c r="W8" s="1"/>
      <c r="X8" s="1"/>
      <c r="Y8" s="1"/>
      <c r="Z8" s="1"/>
      <c r="AA8" s="1"/>
      <c r="AB8" s="1"/>
      <c r="AC8" s="1"/>
      <c r="AD8" s="1"/>
      <c r="AE8" s="1"/>
      <c r="AF8" s="1"/>
      <c r="AG8" s="1"/>
      <c r="AH8" s="1"/>
      <c r="AI8" s="1"/>
      <c r="AJ8" s="1"/>
      <c r="AK8" s="1"/>
    </row>
    <row r="9" spans="2:43" ht="15" customHeight="1" x14ac:dyDescent="0.2">
      <c r="B9" s="406" t="s">
        <v>2</v>
      </c>
      <c r="C9" s="407"/>
      <c r="D9" s="407"/>
      <c r="E9" s="407"/>
      <c r="F9" s="407"/>
      <c r="G9" s="407"/>
      <c r="H9" s="408"/>
      <c r="I9" s="412"/>
      <c r="J9" s="413"/>
      <c r="K9" s="413"/>
      <c r="L9" s="413"/>
      <c r="M9" s="413"/>
      <c r="N9" s="413"/>
      <c r="O9" s="413"/>
      <c r="P9" s="413"/>
      <c r="Q9" s="413"/>
      <c r="R9" s="414"/>
      <c r="AQ9" s="15"/>
    </row>
    <row r="10" spans="2:43" ht="15" customHeight="1" x14ac:dyDescent="0.2">
      <c r="B10" s="409"/>
      <c r="C10" s="410"/>
      <c r="D10" s="410"/>
      <c r="E10" s="410"/>
      <c r="F10" s="410"/>
      <c r="G10" s="410"/>
      <c r="H10" s="411"/>
      <c r="I10" s="415"/>
      <c r="J10" s="416"/>
      <c r="K10" s="416"/>
      <c r="L10" s="416"/>
      <c r="M10" s="416"/>
      <c r="N10" s="416"/>
      <c r="O10" s="416"/>
      <c r="P10" s="416"/>
      <c r="Q10" s="416"/>
      <c r="R10" s="417"/>
      <c r="AK10" s="49"/>
    </row>
    <row r="11" spans="2:43" ht="15" customHeight="1" x14ac:dyDescent="0.2">
      <c r="B11" s="406" t="s">
        <v>1</v>
      </c>
      <c r="C11" s="407"/>
      <c r="D11" s="408"/>
      <c r="E11" s="412"/>
      <c r="F11" s="413"/>
      <c r="G11" s="413"/>
      <c r="H11" s="413"/>
      <c r="I11" s="413"/>
      <c r="J11" s="414"/>
      <c r="K11" s="406" t="s">
        <v>3</v>
      </c>
      <c r="L11" s="407"/>
      <c r="M11" s="407"/>
      <c r="N11" s="407"/>
      <c r="O11" s="408"/>
      <c r="P11" s="418"/>
      <c r="Q11" s="419"/>
      <c r="R11" s="419"/>
      <c r="S11" s="419"/>
      <c r="T11" s="419"/>
      <c r="U11" s="420"/>
      <c r="V11" s="406" t="s">
        <v>5</v>
      </c>
      <c r="W11" s="407"/>
      <c r="X11" s="407"/>
      <c r="Y11" s="407"/>
      <c r="Z11" s="408"/>
      <c r="AA11" s="424"/>
      <c r="AB11" s="425"/>
      <c r="AC11" s="425"/>
      <c r="AD11" s="425"/>
      <c r="AE11" s="425"/>
      <c r="AF11" s="425"/>
      <c r="AG11" s="425"/>
      <c r="AH11" s="425"/>
      <c r="AI11" s="425"/>
      <c r="AJ11" s="425"/>
      <c r="AK11" s="426"/>
    </row>
    <row r="12" spans="2:43" ht="15" customHeight="1" x14ac:dyDescent="0.2">
      <c r="B12" s="409"/>
      <c r="C12" s="410"/>
      <c r="D12" s="411"/>
      <c r="E12" s="415"/>
      <c r="F12" s="416"/>
      <c r="G12" s="416"/>
      <c r="H12" s="416"/>
      <c r="I12" s="416"/>
      <c r="J12" s="417"/>
      <c r="K12" s="409"/>
      <c r="L12" s="410"/>
      <c r="M12" s="410"/>
      <c r="N12" s="410"/>
      <c r="O12" s="411"/>
      <c r="P12" s="421"/>
      <c r="Q12" s="422"/>
      <c r="R12" s="422"/>
      <c r="S12" s="422"/>
      <c r="T12" s="422"/>
      <c r="U12" s="423"/>
      <c r="V12" s="409"/>
      <c r="W12" s="410"/>
      <c r="X12" s="410"/>
      <c r="Y12" s="410"/>
      <c r="Z12" s="411"/>
      <c r="AA12" s="427"/>
      <c r="AB12" s="428"/>
      <c r="AC12" s="428"/>
      <c r="AD12" s="428"/>
      <c r="AE12" s="428"/>
      <c r="AF12" s="428"/>
      <c r="AG12" s="428"/>
      <c r="AH12" s="428"/>
      <c r="AI12" s="428"/>
      <c r="AJ12" s="428"/>
      <c r="AK12" s="429"/>
    </row>
    <row r="13" spans="2:43" ht="15" customHeight="1" x14ac:dyDescent="0.2">
      <c r="B13" s="406" t="s">
        <v>4</v>
      </c>
      <c r="C13" s="407"/>
      <c r="D13" s="407"/>
      <c r="E13" s="407"/>
      <c r="F13" s="407"/>
      <c r="G13" s="407"/>
      <c r="H13" s="407"/>
      <c r="I13" s="408"/>
      <c r="J13" s="418" t="s">
        <v>25</v>
      </c>
      <c r="K13" s="419"/>
      <c r="L13" s="419"/>
      <c r="M13" s="419"/>
      <c r="N13" s="419"/>
      <c r="O13" s="419"/>
      <c r="P13" s="419"/>
      <c r="Q13" s="419"/>
      <c r="R13" s="419"/>
      <c r="S13" s="419"/>
      <c r="T13" s="419"/>
      <c r="U13" s="419"/>
      <c r="V13" s="419"/>
      <c r="W13" s="419"/>
      <c r="X13" s="419"/>
      <c r="Y13" s="419"/>
      <c r="Z13" s="419"/>
      <c r="AA13" s="419"/>
      <c r="AB13" s="430" t="s">
        <v>22</v>
      </c>
      <c r="AC13" s="430"/>
      <c r="AD13" s="432"/>
      <c r="AE13" s="432"/>
      <c r="AF13" s="432"/>
      <c r="AG13" s="434" t="s">
        <v>36</v>
      </c>
      <c r="AH13" s="434"/>
      <c r="AI13" s="434"/>
      <c r="AJ13" s="434"/>
      <c r="AK13" s="435"/>
    </row>
    <row r="14" spans="2:43" ht="15" customHeight="1" x14ac:dyDescent="0.2">
      <c r="B14" s="409"/>
      <c r="C14" s="410"/>
      <c r="D14" s="410"/>
      <c r="E14" s="410"/>
      <c r="F14" s="410"/>
      <c r="G14" s="410"/>
      <c r="H14" s="410"/>
      <c r="I14" s="411"/>
      <c r="J14" s="421"/>
      <c r="K14" s="422"/>
      <c r="L14" s="422"/>
      <c r="M14" s="422"/>
      <c r="N14" s="422"/>
      <c r="O14" s="422"/>
      <c r="P14" s="422"/>
      <c r="Q14" s="422"/>
      <c r="R14" s="422"/>
      <c r="S14" s="422"/>
      <c r="T14" s="422"/>
      <c r="U14" s="422"/>
      <c r="V14" s="422"/>
      <c r="W14" s="422"/>
      <c r="X14" s="422"/>
      <c r="Y14" s="422"/>
      <c r="Z14" s="422"/>
      <c r="AA14" s="422"/>
      <c r="AB14" s="431"/>
      <c r="AC14" s="431"/>
      <c r="AD14" s="433"/>
      <c r="AE14" s="433"/>
      <c r="AF14" s="433"/>
      <c r="AG14" s="436"/>
      <c r="AH14" s="436"/>
      <c r="AI14" s="436"/>
      <c r="AJ14" s="436"/>
      <c r="AK14" s="437"/>
    </row>
    <row r="15" spans="2:43" ht="15" customHeight="1" x14ac:dyDescent="0.2">
      <c r="B15" s="452" t="s">
        <v>51</v>
      </c>
      <c r="C15" s="453"/>
      <c r="D15" s="453"/>
      <c r="E15" s="453"/>
      <c r="F15" s="453"/>
      <c r="G15" s="453"/>
      <c r="H15" s="454"/>
      <c r="I15" s="430" t="s">
        <v>45</v>
      </c>
      <c r="J15" s="430"/>
      <c r="K15" s="430"/>
      <c r="L15" s="458"/>
      <c r="M15" s="458"/>
      <c r="N15" s="458"/>
      <c r="O15" s="458"/>
      <c r="P15" s="458"/>
      <c r="Q15" s="460" t="s">
        <v>21</v>
      </c>
      <c r="R15" s="462" t="s">
        <v>46</v>
      </c>
      <c r="S15" s="462"/>
      <c r="T15" s="462"/>
      <c r="U15" s="462"/>
      <c r="V15" s="458"/>
      <c r="W15" s="458"/>
      <c r="X15" s="458"/>
      <c r="Y15" s="458"/>
      <c r="Z15" s="458"/>
      <c r="AA15" s="460" t="s">
        <v>21</v>
      </c>
      <c r="AB15" s="430" t="s">
        <v>47</v>
      </c>
      <c r="AC15" s="430"/>
      <c r="AD15" s="430"/>
      <c r="AE15" s="430"/>
      <c r="AF15" s="458"/>
      <c r="AG15" s="458"/>
      <c r="AH15" s="458"/>
      <c r="AI15" s="458"/>
      <c r="AJ15" s="458"/>
      <c r="AK15" s="438" t="s">
        <v>39</v>
      </c>
    </row>
    <row r="16" spans="2:43" ht="15" customHeight="1" x14ac:dyDescent="0.2">
      <c r="B16" s="455"/>
      <c r="C16" s="456"/>
      <c r="D16" s="456"/>
      <c r="E16" s="456"/>
      <c r="F16" s="456"/>
      <c r="G16" s="456"/>
      <c r="H16" s="457"/>
      <c r="I16" s="431"/>
      <c r="J16" s="431"/>
      <c r="K16" s="431"/>
      <c r="L16" s="459"/>
      <c r="M16" s="459"/>
      <c r="N16" s="459"/>
      <c r="O16" s="459"/>
      <c r="P16" s="459"/>
      <c r="Q16" s="461"/>
      <c r="R16" s="463"/>
      <c r="S16" s="463"/>
      <c r="T16" s="463"/>
      <c r="U16" s="463"/>
      <c r="V16" s="459"/>
      <c r="W16" s="459"/>
      <c r="X16" s="459"/>
      <c r="Y16" s="459"/>
      <c r="Z16" s="459"/>
      <c r="AA16" s="461"/>
      <c r="AB16" s="431"/>
      <c r="AC16" s="431"/>
      <c r="AD16" s="431"/>
      <c r="AE16" s="431"/>
      <c r="AF16" s="459"/>
      <c r="AG16" s="459"/>
      <c r="AH16" s="459"/>
      <c r="AI16" s="459"/>
      <c r="AJ16" s="459"/>
      <c r="AK16" s="439"/>
    </row>
    <row r="17" spans="2:37" ht="15" customHeight="1" x14ac:dyDescent="0.2">
      <c r="B17" s="440" t="s">
        <v>28</v>
      </c>
      <c r="C17" s="441"/>
      <c r="D17" s="441"/>
      <c r="E17" s="441"/>
      <c r="F17" s="441"/>
      <c r="G17" s="441"/>
      <c r="H17" s="442"/>
      <c r="I17" s="446" t="s">
        <v>111</v>
      </c>
      <c r="J17" s="447"/>
      <c r="K17" s="447"/>
      <c r="L17" s="447"/>
      <c r="M17" s="447"/>
      <c r="N17" s="447"/>
      <c r="O17" s="447"/>
      <c r="P17" s="447"/>
      <c r="Q17" s="447"/>
      <c r="R17" s="447"/>
      <c r="S17" s="447"/>
      <c r="T17" s="447"/>
      <c r="U17" s="447"/>
      <c r="V17" s="447"/>
      <c r="W17" s="447"/>
      <c r="X17" s="447"/>
      <c r="Y17" s="447"/>
      <c r="Z17" s="447"/>
      <c r="AA17" s="447"/>
      <c r="AB17" s="430" t="s">
        <v>77</v>
      </c>
      <c r="AC17" s="430"/>
      <c r="AD17" s="430"/>
      <c r="AE17" s="430"/>
      <c r="AF17" s="430"/>
      <c r="AG17" s="450"/>
      <c r="AH17" s="450"/>
      <c r="AI17" s="450"/>
      <c r="AJ17" s="434" t="s">
        <v>23</v>
      </c>
      <c r="AK17" s="435"/>
    </row>
    <row r="18" spans="2:37" ht="15" customHeight="1" x14ac:dyDescent="0.2">
      <c r="B18" s="443"/>
      <c r="C18" s="444"/>
      <c r="D18" s="444"/>
      <c r="E18" s="444"/>
      <c r="F18" s="444"/>
      <c r="G18" s="444"/>
      <c r="H18" s="445"/>
      <c r="I18" s="448"/>
      <c r="J18" s="449"/>
      <c r="K18" s="449"/>
      <c r="L18" s="449"/>
      <c r="M18" s="449"/>
      <c r="N18" s="449"/>
      <c r="O18" s="449"/>
      <c r="P18" s="449"/>
      <c r="Q18" s="449"/>
      <c r="R18" s="449"/>
      <c r="S18" s="449"/>
      <c r="T18" s="449"/>
      <c r="U18" s="449"/>
      <c r="V18" s="449"/>
      <c r="W18" s="449"/>
      <c r="X18" s="449"/>
      <c r="Y18" s="449"/>
      <c r="Z18" s="449"/>
      <c r="AA18" s="449"/>
      <c r="AB18" s="431"/>
      <c r="AC18" s="431"/>
      <c r="AD18" s="431"/>
      <c r="AE18" s="431"/>
      <c r="AF18" s="431"/>
      <c r="AG18" s="451"/>
      <c r="AH18" s="451"/>
      <c r="AI18" s="451"/>
      <c r="AJ18" s="436"/>
      <c r="AK18" s="437"/>
    </row>
    <row r="19" spans="2:37" ht="15" customHeight="1" x14ac:dyDescent="0.2">
      <c r="B19" s="440" t="s">
        <v>19</v>
      </c>
      <c r="C19" s="441"/>
      <c r="D19" s="441"/>
      <c r="E19" s="441"/>
      <c r="F19" s="441"/>
      <c r="G19" s="441"/>
      <c r="H19" s="441"/>
      <c r="I19" s="446" t="s">
        <v>111</v>
      </c>
      <c r="J19" s="447"/>
      <c r="K19" s="447"/>
      <c r="L19" s="447"/>
      <c r="M19" s="447"/>
      <c r="N19" s="447"/>
      <c r="O19" s="447"/>
      <c r="P19" s="447"/>
      <c r="Q19" s="447"/>
      <c r="R19" s="447"/>
      <c r="S19" s="447"/>
      <c r="T19" s="447"/>
      <c r="U19" s="447"/>
      <c r="V19" s="447"/>
      <c r="W19" s="447"/>
      <c r="X19" s="447"/>
      <c r="Y19" s="447"/>
      <c r="Z19" s="447"/>
      <c r="AA19" s="447"/>
      <c r="AB19" s="430" t="s">
        <v>77</v>
      </c>
      <c r="AC19" s="430"/>
      <c r="AD19" s="430"/>
      <c r="AE19" s="430"/>
      <c r="AF19" s="430"/>
      <c r="AG19" s="450"/>
      <c r="AH19" s="450"/>
      <c r="AI19" s="450"/>
      <c r="AJ19" s="434" t="s">
        <v>23</v>
      </c>
      <c r="AK19" s="435"/>
    </row>
    <row r="20" spans="2:37" ht="15" customHeight="1" x14ac:dyDescent="0.2">
      <c r="B20" s="443"/>
      <c r="C20" s="444"/>
      <c r="D20" s="444"/>
      <c r="E20" s="444"/>
      <c r="F20" s="444"/>
      <c r="G20" s="444"/>
      <c r="H20" s="444"/>
      <c r="I20" s="448"/>
      <c r="J20" s="449"/>
      <c r="K20" s="449"/>
      <c r="L20" s="449"/>
      <c r="M20" s="449"/>
      <c r="N20" s="449"/>
      <c r="O20" s="449"/>
      <c r="P20" s="449"/>
      <c r="Q20" s="449"/>
      <c r="R20" s="449"/>
      <c r="S20" s="449"/>
      <c r="T20" s="449"/>
      <c r="U20" s="449"/>
      <c r="V20" s="449"/>
      <c r="W20" s="449"/>
      <c r="X20" s="449"/>
      <c r="Y20" s="449"/>
      <c r="Z20" s="449"/>
      <c r="AA20" s="449"/>
      <c r="AB20" s="431"/>
      <c r="AC20" s="431"/>
      <c r="AD20" s="431"/>
      <c r="AE20" s="431"/>
      <c r="AF20" s="431"/>
      <c r="AG20" s="451"/>
      <c r="AH20" s="451"/>
      <c r="AI20" s="451"/>
      <c r="AJ20" s="436"/>
      <c r="AK20" s="437"/>
    </row>
    <row r="21" spans="2:37" ht="15" customHeight="1" x14ac:dyDescent="0.2">
      <c r="B21" s="440" t="s">
        <v>26</v>
      </c>
      <c r="C21" s="441"/>
      <c r="D21" s="441"/>
      <c r="E21" s="441"/>
      <c r="F21" s="441"/>
      <c r="G21" s="441"/>
      <c r="H21" s="441"/>
      <c r="I21" s="446" t="s">
        <v>111</v>
      </c>
      <c r="J21" s="447"/>
      <c r="K21" s="447"/>
      <c r="L21" s="447"/>
      <c r="M21" s="447"/>
      <c r="N21" s="447"/>
      <c r="O21" s="447"/>
      <c r="P21" s="447"/>
      <c r="Q21" s="447"/>
      <c r="R21" s="447"/>
      <c r="S21" s="447"/>
      <c r="T21" s="447"/>
      <c r="U21" s="447"/>
      <c r="V21" s="447"/>
      <c r="W21" s="447"/>
      <c r="X21" s="447"/>
      <c r="Y21" s="447"/>
      <c r="Z21" s="447"/>
      <c r="AA21" s="447"/>
      <c r="AB21" s="430" t="s">
        <v>77</v>
      </c>
      <c r="AC21" s="430"/>
      <c r="AD21" s="430"/>
      <c r="AE21" s="430"/>
      <c r="AF21" s="430"/>
      <c r="AG21" s="450"/>
      <c r="AH21" s="450"/>
      <c r="AI21" s="450"/>
      <c r="AJ21" s="434" t="s">
        <v>23</v>
      </c>
      <c r="AK21" s="435"/>
    </row>
    <row r="22" spans="2:37" ht="15" customHeight="1" x14ac:dyDescent="0.2">
      <c r="B22" s="464"/>
      <c r="C22" s="465"/>
      <c r="D22" s="465"/>
      <c r="E22" s="465"/>
      <c r="F22" s="465"/>
      <c r="G22" s="465"/>
      <c r="H22" s="465"/>
      <c r="I22" s="448"/>
      <c r="J22" s="449"/>
      <c r="K22" s="449"/>
      <c r="L22" s="449"/>
      <c r="M22" s="449"/>
      <c r="N22" s="449"/>
      <c r="O22" s="449"/>
      <c r="P22" s="449"/>
      <c r="Q22" s="449"/>
      <c r="R22" s="449"/>
      <c r="S22" s="449"/>
      <c r="T22" s="449"/>
      <c r="U22" s="449"/>
      <c r="V22" s="449"/>
      <c r="W22" s="449"/>
      <c r="X22" s="449"/>
      <c r="Y22" s="449"/>
      <c r="Z22" s="449"/>
      <c r="AA22" s="449"/>
      <c r="AB22" s="466"/>
      <c r="AC22" s="466"/>
      <c r="AD22" s="466"/>
      <c r="AE22" s="466"/>
      <c r="AF22" s="466"/>
      <c r="AG22" s="467"/>
      <c r="AH22" s="467"/>
      <c r="AI22" s="467"/>
      <c r="AJ22" s="468"/>
      <c r="AK22" s="469"/>
    </row>
    <row r="23" spans="2:37" ht="15" customHeight="1" x14ac:dyDescent="0.2">
      <c r="B23" s="452" t="s">
        <v>37</v>
      </c>
      <c r="C23" s="453"/>
      <c r="D23" s="453"/>
      <c r="E23" s="453"/>
      <c r="F23" s="453"/>
      <c r="G23" s="454"/>
      <c r="H23" s="452" t="s">
        <v>24</v>
      </c>
      <c r="I23" s="453"/>
      <c r="J23" s="453"/>
      <c r="K23" s="453"/>
      <c r="L23" s="453"/>
      <c r="M23" s="452" t="s">
        <v>101</v>
      </c>
      <c r="N23" s="453"/>
      <c r="O23" s="453"/>
      <c r="P23" s="453"/>
      <c r="Q23" s="453"/>
      <c r="R23" s="453"/>
      <c r="S23" s="453"/>
      <c r="T23" s="454"/>
      <c r="U23" s="473" t="s">
        <v>103</v>
      </c>
      <c r="V23" s="474"/>
      <c r="W23" s="474"/>
      <c r="X23" s="474"/>
      <c r="Y23" s="474"/>
      <c r="Z23" s="474"/>
      <c r="AA23" s="474"/>
      <c r="AB23" s="474"/>
      <c r="AC23" s="475"/>
      <c r="AD23" s="453" t="s">
        <v>20</v>
      </c>
      <c r="AE23" s="453"/>
      <c r="AF23" s="453"/>
      <c r="AG23" s="453"/>
      <c r="AH23" s="453"/>
      <c r="AI23" s="453"/>
      <c r="AJ23" s="453"/>
      <c r="AK23" s="454"/>
    </row>
    <row r="24" spans="2:37" ht="15" customHeight="1" x14ac:dyDescent="0.2">
      <c r="B24" s="470"/>
      <c r="C24" s="471"/>
      <c r="D24" s="471"/>
      <c r="E24" s="471"/>
      <c r="F24" s="471"/>
      <c r="G24" s="472"/>
      <c r="H24" s="470"/>
      <c r="I24" s="471"/>
      <c r="J24" s="471"/>
      <c r="K24" s="471"/>
      <c r="L24" s="471"/>
      <c r="M24" s="470"/>
      <c r="N24" s="471"/>
      <c r="O24" s="471"/>
      <c r="P24" s="471"/>
      <c r="Q24" s="471"/>
      <c r="R24" s="471"/>
      <c r="S24" s="471"/>
      <c r="T24" s="472"/>
      <c r="U24" s="476" t="s">
        <v>48</v>
      </c>
      <c r="V24" s="477"/>
      <c r="W24" s="477"/>
      <c r="X24" s="477"/>
      <c r="Y24" s="477"/>
      <c r="Z24" s="477"/>
      <c r="AA24" s="477"/>
      <c r="AB24" s="477"/>
      <c r="AC24" s="478"/>
      <c r="AD24" s="471"/>
      <c r="AE24" s="471"/>
      <c r="AF24" s="471"/>
      <c r="AG24" s="471"/>
      <c r="AH24" s="471"/>
      <c r="AI24" s="471"/>
      <c r="AJ24" s="471"/>
      <c r="AK24" s="472"/>
    </row>
    <row r="25" spans="2:37" ht="15" customHeight="1" x14ac:dyDescent="0.2">
      <c r="B25" s="479" t="s">
        <v>31</v>
      </c>
      <c r="C25" s="479"/>
      <c r="D25" s="479"/>
      <c r="E25" s="479"/>
      <c r="F25" s="479"/>
      <c r="G25" s="479"/>
      <c r="H25" s="480" t="s">
        <v>32</v>
      </c>
      <c r="I25" s="481"/>
      <c r="J25" s="481"/>
      <c r="K25" s="481"/>
      <c r="L25" s="481"/>
      <c r="M25" s="480" t="s">
        <v>33</v>
      </c>
      <c r="N25" s="481"/>
      <c r="O25" s="481"/>
      <c r="P25" s="481"/>
      <c r="Q25" s="481"/>
      <c r="R25" s="481"/>
      <c r="S25" s="481"/>
      <c r="T25" s="482"/>
      <c r="U25" s="480" t="s">
        <v>34</v>
      </c>
      <c r="V25" s="481"/>
      <c r="W25" s="481"/>
      <c r="X25" s="481"/>
      <c r="Y25" s="481"/>
      <c r="Z25" s="481"/>
      <c r="AA25" s="481"/>
      <c r="AB25" s="481"/>
      <c r="AC25" s="482"/>
      <c r="AD25" s="481" t="s">
        <v>35</v>
      </c>
      <c r="AE25" s="481"/>
      <c r="AF25" s="481"/>
      <c r="AG25" s="481"/>
      <c r="AH25" s="481"/>
      <c r="AI25" s="481"/>
      <c r="AJ25" s="481"/>
      <c r="AK25" s="482"/>
    </row>
    <row r="26" spans="2:37" ht="15" customHeight="1" x14ac:dyDescent="0.2">
      <c r="B26" s="483">
        <f>AG21</f>
        <v>0</v>
      </c>
      <c r="C26" s="484"/>
      <c r="D26" s="484"/>
      <c r="E26" s="484"/>
      <c r="F26" s="484"/>
      <c r="G26" s="489" t="s">
        <v>38</v>
      </c>
      <c r="H26" s="492">
        <f>AD13</f>
        <v>0</v>
      </c>
      <c r="I26" s="493"/>
      <c r="J26" s="493"/>
      <c r="K26" s="498" t="s">
        <v>49</v>
      </c>
      <c r="L26" s="498"/>
      <c r="M26" s="492">
        <f>B26*H26</f>
        <v>0</v>
      </c>
      <c r="N26" s="493"/>
      <c r="O26" s="493"/>
      <c r="P26" s="493"/>
      <c r="Q26" s="493"/>
      <c r="R26" s="493"/>
      <c r="S26" s="498" t="s">
        <v>49</v>
      </c>
      <c r="T26" s="501"/>
      <c r="U26" s="504"/>
      <c r="V26" s="458"/>
      <c r="W26" s="458"/>
      <c r="X26" s="458"/>
      <c r="Y26" s="458"/>
      <c r="Z26" s="458"/>
      <c r="AA26" s="458"/>
      <c r="AB26" s="458"/>
      <c r="AC26" s="438" t="s">
        <v>21</v>
      </c>
      <c r="AD26" s="484">
        <f>ROUNDDOWN(M26*U26,0)</f>
        <v>0</v>
      </c>
      <c r="AE26" s="484"/>
      <c r="AF26" s="484"/>
      <c r="AG26" s="484"/>
      <c r="AH26" s="484"/>
      <c r="AI26" s="484"/>
      <c r="AJ26" s="484"/>
      <c r="AK26" s="438" t="s">
        <v>21</v>
      </c>
    </row>
    <row r="27" spans="2:37" ht="15" customHeight="1" x14ac:dyDescent="0.2">
      <c r="B27" s="485"/>
      <c r="C27" s="486"/>
      <c r="D27" s="486"/>
      <c r="E27" s="486"/>
      <c r="F27" s="486"/>
      <c r="G27" s="490"/>
      <c r="H27" s="494"/>
      <c r="I27" s="495"/>
      <c r="J27" s="495"/>
      <c r="K27" s="499"/>
      <c r="L27" s="499"/>
      <c r="M27" s="494"/>
      <c r="N27" s="495"/>
      <c r="O27" s="495"/>
      <c r="P27" s="495"/>
      <c r="Q27" s="495"/>
      <c r="R27" s="495"/>
      <c r="S27" s="499"/>
      <c r="T27" s="502"/>
      <c r="U27" s="505"/>
      <c r="V27" s="506"/>
      <c r="W27" s="506"/>
      <c r="X27" s="506"/>
      <c r="Y27" s="506"/>
      <c r="Z27" s="506"/>
      <c r="AA27" s="506"/>
      <c r="AB27" s="506"/>
      <c r="AC27" s="508"/>
      <c r="AD27" s="486"/>
      <c r="AE27" s="486"/>
      <c r="AF27" s="486"/>
      <c r="AG27" s="486"/>
      <c r="AH27" s="486"/>
      <c r="AI27" s="486"/>
      <c r="AJ27" s="486"/>
      <c r="AK27" s="508"/>
    </row>
    <row r="28" spans="2:37" ht="15" customHeight="1" x14ac:dyDescent="0.2">
      <c r="B28" s="487"/>
      <c r="C28" s="488"/>
      <c r="D28" s="488"/>
      <c r="E28" s="488"/>
      <c r="F28" s="488"/>
      <c r="G28" s="491"/>
      <c r="H28" s="496"/>
      <c r="I28" s="497"/>
      <c r="J28" s="497"/>
      <c r="K28" s="500"/>
      <c r="L28" s="500"/>
      <c r="M28" s="496"/>
      <c r="N28" s="497"/>
      <c r="O28" s="497"/>
      <c r="P28" s="497"/>
      <c r="Q28" s="497"/>
      <c r="R28" s="497"/>
      <c r="S28" s="500"/>
      <c r="T28" s="503"/>
      <c r="U28" s="507"/>
      <c r="V28" s="459"/>
      <c r="W28" s="459"/>
      <c r="X28" s="459"/>
      <c r="Y28" s="459"/>
      <c r="Z28" s="459"/>
      <c r="AA28" s="459"/>
      <c r="AB28" s="459"/>
      <c r="AC28" s="439"/>
      <c r="AD28" s="488"/>
      <c r="AE28" s="488"/>
      <c r="AF28" s="488"/>
      <c r="AG28" s="488"/>
      <c r="AH28" s="488"/>
      <c r="AI28" s="488"/>
      <c r="AJ28" s="488"/>
      <c r="AK28" s="439"/>
    </row>
    <row r="29" spans="2:37" ht="15" customHeight="1" x14ac:dyDescent="0.2">
      <c r="B29" s="160" t="s">
        <v>70</v>
      </c>
      <c r="C29" s="161"/>
      <c r="D29" s="162"/>
      <c r="E29" s="509"/>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1"/>
    </row>
    <row r="30" spans="2:37" ht="15" customHeight="1" x14ac:dyDescent="0.2">
      <c r="B30" s="171"/>
      <c r="C30" s="172"/>
      <c r="D30" s="173"/>
      <c r="E30" s="512"/>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4"/>
    </row>
    <row r="31" spans="2:37" s="7" customFormat="1" ht="15" customHeight="1" x14ac:dyDescent="0.2">
      <c r="B31" s="163"/>
      <c r="C31" s="164"/>
      <c r="D31" s="165"/>
      <c r="E31" s="515"/>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7"/>
    </row>
    <row r="32" spans="2:37" ht="15" customHeight="1" x14ac:dyDescent="0.2">
      <c r="B32" s="15"/>
      <c r="C32" s="15"/>
      <c r="D32" s="15"/>
      <c r="E32" s="15"/>
      <c r="F32" s="15"/>
      <c r="G32" s="15"/>
      <c r="H32" s="15"/>
      <c r="I32" s="15"/>
      <c r="J32" s="12"/>
      <c r="K32" s="12"/>
      <c r="L32" s="12"/>
      <c r="M32" s="12"/>
      <c r="N32" s="18"/>
      <c r="O32" s="18"/>
      <c r="P32" s="18"/>
      <c r="Q32" s="19"/>
      <c r="R32" s="19"/>
      <c r="S32" s="19"/>
      <c r="T32" s="13"/>
      <c r="U32" s="15"/>
      <c r="AF32" s="20"/>
      <c r="AG32" s="19"/>
      <c r="AH32" s="19"/>
      <c r="AI32" s="19"/>
      <c r="AJ32" s="19"/>
      <c r="AK32" s="13"/>
    </row>
    <row r="33" spans="2:37" s="7" customFormat="1" ht="15" customHeight="1" x14ac:dyDescent="0.2">
      <c r="B33" s="9" t="s">
        <v>30</v>
      </c>
      <c r="C33" s="10"/>
      <c r="D33" s="10"/>
      <c r="E33" s="10"/>
      <c r="F33" s="10"/>
      <c r="G33" s="10"/>
      <c r="H33" s="10"/>
      <c r="I33" s="10"/>
      <c r="J33" s="10"/>
      <c r="K33" s="10"/>
      <c r="L33" s="11"/>
      <c r="M33" s="11"/>
      <c r="N33" s="11"/>
      <c r="O33" s="11"/>
      <c r="P33" s="11"/>
      <c r="Q33" s="11"/>
      <c r="R33" s="11"/>
    </row>
    <row r="34" spans="2:37" ht="15" customHeight="1" x14ac:dyDescent="0.2">
      <c r="B34" s="406" t="s">
        <v>2</v>
      </c>
      <c r="C34" s="407"/>
      <c r="D34" s="407"/>
      <c r="E34" s="407"/>
      <c r="F34" s="407"/>
      <c r="G34" s="407"/>
      <c r="H34" s="408"/>
      <c r="I34" s="412"/>
      <c r="J34" s="413"/>
      <c r="K34" s="413"/>
      <c r="L34" s="413"/>
      <c r="M34" s="413"/>
      <c r="N34" s="413"/>
      <c r="O34" s="413"/>
      <c r="P34" s="413"/>
      <c r="Q34" s="413"/>
      <c r="R34" s="414"/>
    </row>
    <row r="35" spans="2:37" ht="15" customHeight="1" x14ac:dyDescent="0.2">
      <c r="B35" s="409"/>
      <c r="C35" s="410"/>
      <c r="D35" s="410"/>
      <c r="E35" s="410"/>
      <c r="F35" s="410"/>
      <c r="G35" s="410"/>
      <c r="H35" s="411"/>
      <c r="I35" s="415"/>
      <c r="J35" s="416"/>
      <c r="K35" s="416"/>
      <c r="L35" s="416"/>
      <c r="M35" s="416"/>
      <c r="N35" s="416"/>
      <c r="O35" s="416"/>
      <c r="P35" s="416"/>
      <c r="Q35" s="416"/>
      <c r="R35" s="417"/>
      <c r="AK35" s="49"/>
    </row>
    <row r="36" spans="2:37" ht="15" customHeight="1" x14ac:dyDescent="0.2">
      <c r="B36" s="406" t="s">
        <v>1</v>
      </c>
      <c r="C36" s="407"/>
      <c r="D36" s="408"/>
      <c r="E36" s="412"/>
      <c r="F36" s="413"/>
      <c r="G36" s="413"/>
      <c r="H36" s="413"/>
      <c r="I36" s="413"/>
      <c r="J36" s="414"/>
      <c r="K36" s="406" t="s">
        <v>3</v>
      </c>
      <c r="L36" s="407"/>
      <c r="M36" s="407"/>
      <c r="N36" s="407"/>
      <c r="O36" s="408"/>
      <c r="P36" s="418"/>
      <c r="Q36" s="419"/>
      <c r="R36" s="419"/>
      <c r="S36" s="419"/>
      <c r="T36" s="419"/>
      <c r="U36" s="420"/>
      <c r="V36" s="406" t="s">
        <v>5</v>
      </c>
      <c r="W36" s="407"/>
      <c r="X36" s="407"/>
      <c r="Y36" s="407"/>
      <c r="Z36" s="408"/>
      <c r="AA36" s="424"/>
      <c r="AB36" s="425"/>
      <c r="AC36" s="425"/>
      <c r="AD36" s="425"/>
      <c r="AE36" s="425"/>
      <c r="AF36" s="425"/>
      <c r="AG36" s="425"/>
      <c r="AH36" s="425"/>
      <c r="AI36" s="425"/>
      <c r="AJ36" s="425"/>
      <c r="AK36" s="426"/>
    </row>
    <row r="37" spans="2:37" ht="15" customHeight="1" x14ac:dyDescent="0.2">
      <c r="B37" s="409"/>
      <c r="C37" s="410"/>
      <c r="D37" s="411"/>
      <c r="E37" s="415"/>
      <c r="F37" s="416"/>
      <c r="G37" s="416"/>
      <c r="H37" s="416"/>
      <c r="I37" s="416"/>
      <c r="J37" s="417"/>
      <c r="K37" s="409"/>
      <c r="L37" s="410"/>
      <c r="M37" s="410"/>
      <c r="N37" s="410"/>
      <c r="O37" s="411"/>
      <c r="P37" s="421"/>
      <c r="Q37" s="422"/>
      <c r="R37" s="422"/>
      <c r="S37" s="422"/>
      <c r="T37" s="422"/>
      <c r="U37" s="423"/>
      <c r="V37" s="409"/>
      <c r="W37" s="410"/>
      <c r="X37" s="410"/>
      <c r="Y37" s="410"/>
      <c r="Z37" s="411"/>
      <c r="AA37" s="427"/>
      <c r="AB37" s="428"/>
      <c r="AC37" s="428"/>
      <c r="AD37" s="428"/>
      <c r="AE37" s="428"/>
      <c r="AF37" s="428"/>
      <c r="AG37" s="428"/>
      <c r="AH37" s="428"/>
      <c r="AI37" s="428"/>
      <c r="AJ37" s="428"/>
      <c r="AK37" s="429"/>
    </row>
    <row r="38" spans="2:37" ht="15" customHeight="1" x14ac:dyDescent="0.2">
      <c r="B38" s="406" t="s">
        <v>4</v>
      </c>
      <c r="C38" s="407"/>
      <c r="D38" s="407"/>
      <c r="E38" s="407"/>
      <c r="F38" s="407"/>
      <c r="G38" s="407"/>
      <c r="H38" s="407"/>
      <c r="I38" s="408"/>
      <c r="J38" s="418" t="s">
        <v>40</v>
      </c>
      <c r="K38" s="419"/>
      <c r="L38" s="419"/>
      <c r="M38" s="419"/>
      <c r="N38" s="419"/>
      <c r="O38" s="419"/>
      <c r="P38" s="419"/>
      <c r="Q38" s="419"/>
      <c r="R38" s="419"/>
      <c r="S38" s="419"/>
      <c r="T38" s="419"/>
      <c r="U38" s="419"/>
      <c r="V38" s="419"/>
      <c r="W38" s="419"/>
      <c r="X38" s="419"/>
      <c r="Y38" s="419"/>
      <c r="Z38" s="419"/>
      <c r="AA38" s="419"/>
      <c r="AB38" s="430" t="s">
        <v>22</v>
      </c>
      <c r="AC38" s="430"/>
      <c r="AD38" s="432"/>
      <c r="AE38" s="432"/>
      <c r="AF38" s="432"/>
      <c r="AG38" s="434" t="s">
        <v>36</v>
      </c>
      <c r="AH38" s="434"/>
      <c r="AI38" s="434"/>
      <c r="AJ38" s="434"/>
      <c r="AK38" s="435"/>
    </row>
    <row r="39" spans="2:37" ht="15" customHeight="1" x14ac:dyDescent="0.2">
      <c r="B39" s="409"/>
      <c r="C39" s="410"/>
      <c r="D39" s="410"/>
      <c r="E39" s="410"/>
      <c r="F39" s="410"/>
      <c r="G39" s="410"/>
      <c r="H39" s="410"/>
      <c r="I39" s="411"/>
      <c r="J39" s="421"/>
      <c r="K39" s="422"/>
      <c r="L39" s="422"/>
      <c r="M39" s="422"/>
      <c r="N39" s="422"/>
      <c r="O39" s="422"/>
      <c r="P39" s="422"/>
      <c r="Q39" s="422"/>
      <c r="R39" s="422"/>
      <c r="S39" s="422"/>
      <c r="T39" s="422"/>
      <c r="U39" s="422"/>
      <c r="V39" s="422"/>
      <c r="W39" s="422"/>
      <c r="X39" s="422"/>
      <c r="Y39" s="422"/>
      <c r="Z39" s="422"/>
      <c r="AA39" s="422"/>
      <c r="AB39" s="431"/>
      <c r="AC39" s="431"/>
      <c r="AD39" s="433"/>
      <c r="AE39" s="433"/>
      <c r="AF39" s="433"/>
      <c r="AG39" s="436"/>
      <c r="AH39" s="436"/>
      <c r="AI39" s="436"/>
      <c r="AJ39" s="436"/>
      <c r="AK39" s="437"/>
    </row>
    <row r="40" spans="2:37" ht="15" customHeight="1" x14ac:dyDescent="0.2">
      <c r="B40" s="452" t="s">
        <v>51</v>
      </c>
      <c r="C40" s="453"/>
      <c r="D40" s="453"/>
      <c r="E40" s="453"/>
      <c r="F40" s="453"/>
      <c r="G40" s="453"/>
      <c r="H40" s="454"/>
      <c r="I40" s="430" t="s">
        <v>45</v>
      </c>
      <c r="J40" s="430"/>
      <c r="K40" s="430"/>
      <c r="L40" s="458"/>
      <c r="M40" s="458"/>
      <c r="N40" s="458"/>
      <c r="O40" s="458"/>
      <c r="P40" s="458"/>
      <c r="Q40" s="460" t="s">
        <v>21</v>
      </c>
      <c r="R40" s="462" t="s">
        <v>46</v>
      </c>
      <c r="S40" s="462"/>
      <c r="T40" s="462"/>
      <c r="U40" s="462"/>
      <c r="V40" s="458"/>
      <c r="W40" s="458"/>
      <c r="X40" s="458"/>
      <c r="Y40" s="458"/>
      <c r="Z40" s="458"/>
      <c r="AA40" s="460" t="s">
        <v>21</v>
      </c>
      <c r="AB40" s="430" t="s">
        <v>47</v>
      </c>
      <c r="AC40" s="430"/>
      <c r="AD40" s="430"/>
      <c r="AE40" s="430"/>
      <c r="AF40" s="458"/>
      <c r="AG40" s="458"/>
      <c r="AH40" s="458"/>
      <c r="AI40" s="458"/>
      <c r="AJ40" s="458"/>
      <c r="AK40" s="438" t="s">
        <v>39</v>
      </c>
    </row>
    <row r="41" spans="2:37" ht="15" customHeight="1" x14ac:dyDescent="0.2">
      <c r="B41" s="455"/>
      <c r="C41" s="456"/>
      <c r="D41" s="456"/>
      <c r="E41" s="456"/>
      <c r="F41" s="456"/>
      <c r="G41" s="456"/>
      <c r="H41" s="457"/>
      <c r="I41" s="431"/>
      <c r="J41" s="431"/>
      <c r="K41" s="431"/>
      <c r="L41" s="459"/>
      <c r="M41" s="459"/>
      <c r="N41" s="459"/>
      <c r="O41" s="459"/>
      <c r="P41" s="459"/>
      <c r="Q41" s="461"/>
      <c r="R41" s="463"/>
      <c r="S41" s="463"/>
      <c r="T41" s="463"/>
      <c r="U41" s="463"/>
      <c r="V41" s="459"/>
      <c r="W41" s="459"/>
      <c r="X41" s="459"/>
      <c r="Y41" s="459"/>
      <c r="Z41" s="459"/>
      <c r="AA41" s="461"/>
      <c r="AB41" s="431"/>
      <c r="AC41" s="431"/>
      <c r="AD41" s="431"/>
      <c r="AE41" s="431"/>
      <c r="AF41" s="459"/>
      <c r="AG41" s="459"/>
      <c r="AH41" s="459"/>
      <c r="AI41" s="459"/>
      <c r="AJ41" s="459"/>
      <c r="AK41" s="439"/>
    </row>
    <row r="42" spans="2:37" ht="15" customHeight="1" x14ac:dyDescent="0.2">
      <c r="B42" s="440" t="s">
        <v>28</v>
      </c>
      <c r="C42" s="441"/>
      <c r="D42" s="441"/>
      <c r="E42" s="441"/>
      <c r="F42" s="441"/>
      <c r="G42" s="441"/>
      <c r="H42" s="442"/>
      <c r="I42" s="446" t="s">
        <v>111</v>
      </c>
      <c r="J42" s="447"/>
      <c r="K42" s="447"/>
      <c r="L42" s="447"/>
      <c r="M42" s="447"/>
      <c r="N42" s="447"/>
      <c r="O42" s="447"/>
      <c r="P42" s="447"/>
      <c r="Q42" s="447"/>
      <c r="R42" s="447"/>
      <c r="S42" s="447"/>
      <c r="T42" s="447"/>
      <c r="U42" s="447"/>
      <c r="V42" s="447"/>
      <c r="W42" s="447"/>
      <c r="X42" s="447"/>
      <c r="Y42" s="447"/>
      <c r="Z42" s="447"/>
      <c r="AA42" s="447"/>
      <c r="AB42" s="430" t="s">
        <v>77</v>
      </c>
      <c r="AC42" s="430"/>
      <c r="AD42" s="430"/>
      <c r="AE42" s="430"/>
      <c r="AF42" s="430"/>
      <c r="AG42" s="450"/>
      <c r="AH42" s="450"/>
      <c r="AI42" s="450"/>
      <c r="AJ42" s="434" t="s">
        <v>23</v>
      </c>
      <c r="AK42" s="435"/>
    </row>
    <row r="43" spans="2:37" ht="15" customHeight="1" x14ac:dyDescent="0.2">
      <c r="B43" s="443"/>
      <c r="C43" s="444"/>
      <c r="D43" s="444"/>
      <c r="E43" s="444"/>
      <c r="F43" s="444"/>
      <c r="G43" s="444"/>
      <c r="H43" s="445"/>
      <c r="I43" s="448"/>
      <c r="J43" s="449"/>
      <c r="K43" s="449"/>
      <c r="L43" s="449"/>
      <c r="M43" s="449"/>
      <c r="N43" s="449"/>
      <c r="O43" s="449"/>
      <c r="P43" s="449"/>
      <c r="Q43" s="449"/>
      <c r="R43" s="449"/>
      <c r="S43" s="449"/>
      <c r="T43" s="449"/>
      <c r="U43" s="449"/>
      <c r="V43" s="449"/>
      <c r="W43" s="449"/>
      <c r="X43" s="449"/>
      <c r="Y43" s="449"/>
      <c r="Z43" s="449"/>
      <c r="AA43" s="449"/>
      <c r="AB43" s="431"/>
      <c r="AC43" s="431"/>
      <c r="AD43" s="431"/>
      <c r="AE43" s="431"/>
      <c r="AF43" s="431"/>
      <c r="AG43" s="451"/>
      <c r="AH43" s="451"/>
      <c r="AI43" s="451"/>
      <c r="AJ43" s="436"/>
      <c r="AK43" s="437"/>
    </row>
    <row r="44" spans="2:37" ht="15" customHeight="1" x14ac:dyDescent="0.2">
      <c r="B44" s="440" t="s">
        <v>19</v>
      </c>
      <c r="C44" s="441"/>
      <c r="D44" s="441"/>
      <c r="E44" s="441"/>
      <c r="F44" s="441"/>
      <c r="G44" s="441"/>
      <c r="H44" s="441"/>
      <c r="I44" s="446" t="s">
        <v>111</v>
      </c>
      <c r="J44" s="447"/>
      <c r="K44" s="447"/>
      <c r="L44" s="447"/>
      <c r="M44" s="447"/>
      <c r="N44" s="447"/>
      <c r="O44" s="447"/>
      <c r="P44" s="447"/>
      <c r="Q44" s="447"/>
      <c r="R44" s="447"/>
      <c r="S44" s="447"/>
      <c r="T44" s="447"/>
      <c r="U44" s="447"/>
      <c r="V44" s="447"/>
      <c r="W44" s="447"/>
      <c r="X44" s="447"/>
      <c r="Y44" s="447"/>
      <c r="Z44" s="447"/>
      <c r="AA44" s="447"/>
      <c r="AB44" s="430" t="s">
        <v>77</v>
      </c>
      <c r="AC44" s="430"/>
      <c r="AD44" s="430"/>
      <c r="AE44" s="430"/>
      <c r="AF44" s="430"/>
      <c r="AG44" s="450"/>
      <c r="AH44" s="450"/>
      <c r="AI44" s="450"/>
      <c r="AJ44" s="434" t="s">
        <v>23</v>
      </c>
      <c r="AK44" s="435"/>
    </row>
    <row r="45" spans="2:37" ht="15" customHeight="1" x14ac:dyDescent="0.2">
      <c r="B45" s="443"/>
      <c r="C45" s="444"/>
      <c r="D45" s="444"/>
      <c r="E45" s="444"/>
      <c r="F45" s="444"/>
      <c r="G45" s="444"/>
      <c r="H45" s="444"/>
      <c r="I45" s="448"/>
      <c r="J45" s="449"/>
      <c r="K45" s="449"/>
      <c r="L45" s="449"/>
      <c r="M45" s="449"/>
      <c r="N45" s="449"/>
      <c r="O45" s="449"/>
      <c r="P45" s="449"/>
      <c r="Q45" s="449"/>
      <c r="R45" s="449"/>
      <c r="S45" s="449"/>
      <c r="T45" s="449"/>
      <c r="U45" s="449"/>
      <c r="V45" s="449"/>
      <c r="W45" s="449"/>
      <c r="X45" s="449"/>
      <c r="Y45" s="449"/>
      <c r="Z45" s="449"/>
      <c r="AA45" s="449"/>
      <c r="AB45" s="431"/>
      <c r="AC45" s="431"/>
      <c r="AD45" s="431"/>
      <c r="AE45" s="431"/>
      <c r="AF45" s="431"/>
      <c r="AG45" s="451"/>
      <c r="AH45" s="451"/>
      <c r="AI45" s="451"/>
      <c r="AJ45" s="436"/>
      <c r="AK45" s="437"/>
    </row>
    <row r="46" spans="2:37" ht="15" customHeight="1" x14ac:dyDescent="0.2">
      <c r="B46" s="440" t="s">
        <v>26</v>
      </c>
      <c r="C46" s="441"/>
      <c r="D46" s="441"/>
      <c r="E46" s="441"/>
      <c r="F46" s="441"/>
      <c r="G46" s="441"/>
      <c r="H46" s="441"/>
      <c r="I46" s="446" t="s">
        <v>111</v>
      </c>
      <c r="J46" s="447"/>
      <c r="K46" s="447"/>
      <c r="L46" s="447"/>
      <c r="M46" s="447"/>
      <c r="N46" s="447"/>
      <c r="O46" s="447"/>
      <c r="P46" s="447"/>
      <c r="Q46" s="447"/>
      <c r="R46" s="447"/>
      <c r="S46" s="447"/>
      <c r="T46" s="447"/>
      <c r="U46" s="447"/>
      <c r="V46" s="447"/>
      <c r="W46" s="447"/>
      <c r="X46" s="447"/>
      <c r="Y46" s="447"/>
      <c r="Z46" s="447"/>
      <c r="AA46" s="447"/>
      <c r="AB46" s="430" t="s">
        <v>77</v>
      </c>
      <c r="AC46" s="430"/>
      <c r="AD46" s="430"/>
      <c r="AE46" s="430"/>
      <c r="AF46" s="430"/>
      <c r="AG46" s="450"/>
      <c r="AH46" s="450"/>
      <c r="AI46" s="450"/>
      <c r="AJ46" s="434" t="s">
        <v>23</v>
      </c>
      <c r="AK46" s="435"/>
    </row>
    <row r="47" spans="2:37" ht="15" customHeight="1" x14ac:dyDescent="0.2">
      <c r="B47" s="464"/>
      <c r="C47" s="465"/>
      <c r="D47" s="465"/>
      <c r="E47" s="465"/>
      <c r="F47" s="465"/>
      <c r="G47" s="465"/>
      <c r="H47" s="465"/>
      <c r="I47" s="448"/>
      <c r="J47" s="449"/>
      <c r="K47" s="449"/>
      <c r="L47" s="449"/>
      <c r="M47" s="449"/>
      <c r="N47" s="449"/>
      <c r="O47" s="449"/>
      <c r="P47" s="449"/>
      <c r="Q47" s="449"/>
      <c r="R47" s="449"/>
      <c r="S47" s="449"/>
      <c r="T47" s="449"/>
      <c r="U47" s="449"/>
      <c r="V47" s="449"/>
      <c r="W47" s="449"/>
      <c r="X47" s="449"/>
      <c r="Y47" s="449"/>
      <c r="Z47" s="449"/>
      <c r="AA47" s="449"/>
      <c r="AB47" s="466"/>
      <c r="AC47" s="466"/>
      <c r="AD47" s="466"/>
      <c r="AE47" s="466"/>
      <c r="AF47" s="466"/>
      <c r="AG47" s="467"/>
      <c r="AH47" s="467"/>
      <c r="AI47" s="467"/>
      <c r="AJ47" s="468"/>
      <c r="AK47" s="469"/>
    </row>
    <row r="48" spans="2:37" ht="15" customHeight="1" x14ac:dyDescent="0.2">
      <c r="B48" s="518" t="s">
        <v>37</v>
      </c>
      <c r="C48" s="518"/>
      <c r="D48" s="518"/>
      <c r="E48" s="518"/>
      <c r="F48" s="518"/>
      <c r="G48" s="518"/>
      <c r="H48" s="452" t="s">
        <v>24</v>
      </c>
      <c r="I48" s="453"/>
      <c r="J48" s="453"/>
      <c r="K48" s="453"/>
      <c r="L48" s="454"/>
      <c r="M48" s="453" t="s">
        <v>101</v>
      </c>
      <c r="N48" s="453"/>
      <c r="O48" s="453"/>
      <c r="P48" s="453"/>
      <c r="Q48" s="453"/>
      <c r="R48" s="453"/>
      <c r="S48" s="453"/>
      <c r="T48" s="454"/>
      <c r="U48" s="473" t="s">
        <v>103</v>
      </c>
      <c r="V48" s="474"/>
      <c r="W48" s="474"/>
      <c r="X48" s="474"/>
      <c r="Y48" s="474"/>
      <c r="Z48" s="474"/>
      <c r="AA48" s="474"/>
      <c r="AB48" s="474"/>
      <c r="AC48" s="475"/>
      <c r="AD48" s="452" t="s">
        <v>20</v>
      </c>
      <c r="AE48" s="453"/>
      <c r="AF48" s="453"/>
      <c r="AG48" s="453"/>
      <c r="AH48" s="453"/>
      <c r="AI48" s="453"/>
      <c r="AJ48" s="453"/>
      <c r="AK48" s="454"/>
    </row>
    <row r="49" spans="2:37" ht="15" customHeight="1" x14ac:dyDescent="0.2">
      <c r="B49" s="519"/>
      <c r="C49" s="519"/>
      <c r="D49" s="519"/>
      <c r="E49" s="519"/>
      <c r="F49" s="519"/>
      <c r="G49" s="519"/>
      <c r="H49" s="470"/>
      <c r="I49" s="471"/>
      <c r="J49" s="471"/>
      <c r="K49" s="471"/>
      <c r="L49" s="472"/>
      <c r="M49" s="471"/>
      <c r="N49" s="471"/>
      <c r="O49" s="471"/>
      <c r="P49" s="471"/>
      <c r="Q49" s="471"/>
      <c r="R49" s="471"/>
      <c r="S49" s="471"/>
      <c r="T49" s="472"/>
      <c r="U49" s="476" t="s">
        <v>48</v>
      </c>
      <c r="V49" s="477"/>
      <c r="W49" s="477"/>
      <c r="X49" s="477"/>
      <c r="Y49" s="477"/>
      <c r="Z49" s="477"/>
      <c r="AA49" s="477"/>
      <c r="AB49" s="477"/>
      <c r="AC49" s="477"/>
      <c r="AD49" s="470"/>
      <c r="AE49" s="471"/>
      <c r="AF49" s="471"/>
      <c r="AG49" s="471"/>
      <c r="AH49" s="471"/>
      <c r="AI49" s="471"/>
      <c r="AJ49" s="471"/>
      <c r="AK49" s="472"/>
    </row>
    <row r="50" spans="2:37" ht="15" customHeight="1" x14ac:dyDescent="0.2">
      <c r="B50" s="479" t="s">
        <v>31</v>
      </c>
      <c r="C50" s="479"/>
      <c r="D50" s="479"/>
      <c r="E50" s="479"/>
      <c r="F50" s="479"/>
      <c r="G50" s="479"/>
      <c r="H50" s="480" t="s">
        <v>32</v>
      </c>
      <c r="I50" s="481"/>
      <c r="J50" s="481"/>
      <c r="K50" s="481"/>
      <c r="L50" s="482"/>
      <c r="M50" s="481" t="s">
        <v>33</v>
      </c>
      <c r="N50" s="481"/>
      <c r="O50" s="481"/>
      <c r="P50" s="481"/>
      <c r="Q50" s="481"/>
      <c r="R50" s="481"/>
      <c r="S50" s="481"/>
      <c r="T50" s="482"/>
      <c r="U50" s="480" t="s">
        <v>34</v>
      </c>
      <c r="V50" s="481"/>
      <c r="W50" s="481"/>
      <c r="X50" s="481"/>
      <c r="Y50" s="481"/>
      <c r="Z50" s="481"/>
      <c r="AA50" s="481"/>
      <c r="AB50" s="481"/>
      <c r="AC50" s="481"/>
      <c r="AD50" s="480" t="s">
        <v>35</v>
      </c>
      <c r="AE50" s="481"/>
      <c r="AF50" s="481"/>
      <c r="AG50" s="481"/>
      <c r="AH50" s="481"/>
      <c r="AI50" s="481"/>
      <c r="AJ50" s="481"/>
      <c r="AK50" s="482"/>
    </row>
    <row r="51" spans="2:37" ht="15" customHeight="1" x14ac:dyDescent="0.2">
      <c r="B51" s="483">
        <f>AG46</f>
        <v>0</v>
      </c>
      <c r="C51" s="484"/>
      <c r="D51" s="484"/>
      <c r="E51" s="484"/>
      <c r="F51" s="484"/>
      <c r="G51" s="489" t="s">
        <v>38</v>
      </c>
      <c r="H51" s="492">
        <f>AD38</f>
        <v>0</v>
      </c>
      <c r="I51" s="493"/>
      <c r="J51" s="493"/>
      <c r="K51" s="498" t="s">
        <v>49</v>
      </c>
      <c r="L51" s="501"/>
      <c r="M51" s="492">
        <f>B51*H51</f>
        <v>0</v>
      </c>
      <c r="N51" s="493"/>
      <c r="O51" s="493"/>
      <c r="P51" s="493"/>
      <c r="Q51" s="493"/>
      <c r="R51" s="493"/>
      <c r="S51" s="498" t="s">
        <v>49</v>
      </c>
      <c r="T51" s="501"/>
      <c r="U51" s="504"/>
      <c r="V51" s="458"/>
      <c r="W51" s="458"/>
      <c r="X51" s="458"/>
      <c r="Y51" s="458"/>
      <c r="Z51" s="458"/>
      <c r="AA51" s="458"/>
      <c r="AB51" s="458"/>
      <c r="AC51" s="524" t="s">
        <v>21</v>
      </c>
      <c r="AD51" s="483">
        <f>ROUNDDOWN(M51*U51,0)</f>
        <v>0</v>
      </c>
      <c r="AE51" s="484"/>
      <c r="AF51" s="484"/>
      <c r="AG51" s="484"/>
      <c r="AH51" s="484"/>
      <c r="AI51" s="484"/>
      <c r="AJ51" s="484"/>
      <c r="AK51" s="438" t="s">
        <v>21</v>
      </c>
    </row>
    <row r="52" spans="2:37" ht="15" customHeight="1" x14ac:dyDescent="0.2">
      <c r="B52" s="485"/>
      <c r="C52" s="486"/>
      <c r="D52" s="486"/>
      <c r="E52" s="486"/>
      <c r="F52" s="486"/>
      <c r="G52" s="490"/>
      <c r="H52" s="494"/>
      <c r="I52" s="495"/>
      <c r="J52" s="495"/>
      <c r="K52" s="499"/>
      <c r="L52" s="502"/>
      <c r="M52" s="494"/>
      <c r="N52" s="495"/>
      <c r="O52" s="495"/>
      <c r="P52" s="495"/>
      <c r="Q52" s="495"/>
      <c r="R52" s="495"/>
      <c r="S52" s="499"/>
      <c r="T52" s="502"/>
      <c r="U52" s="505"/>
      <c r="V52" s="506"/>
      <c r="W52" s="506"/>
      <c r="X52" s="506"/>
      <c r="Y52" s="506"/>
      <c r="Z52" s="506"/>
      <c r="AA52" s="506"/>
      <c r="AB52" s="506"/>
      <c r="AC52" s="525"/>
      <c r="AD52" s="485"/>
      <c r="AE52" s="486"/>
      <c r="AF52" s="486"/>
      <c r="AG52" s="486"/>
      <c r="AH52" s="486"/>
      <c r="AI52" s="486"/>
      <c r="AJ52" s="486"/>
      <c r="AK52" s="508"/>
    </row>
    <row r="53" spans="2:37" ht="15" customHeight="1" x14ac:dyDescent="0.2">
      <c r="B53" s="487"/>
      <c r="C53" s="488"/>
      <c r="D53" s="488"/>
      <c r="E53" s="488"/>
      <c r="F53" s="488"/>
      <c r="G53" s="491"/>
      <c r="H53" s="496"/>
      <c r="I53" s="497"/>
      <c r="J53" s="497"/>
      <c r="K53" s="500"/>
      <c r="L53" s="503"/>
      <c r="M53" s="496"/>
      <c r="N53" s="497"/>
      <c r="O53" s="497"/>
      <c r="P53" s="497"/>
      <c r="Q53" s="497"/>
      <c r="R53" s="497"/>
      <c r="S53" s="500"/>
      <c r="T53" s="503"/>
      <c r="U53" s="507"/>
      <c r="V53" s="459"/>
      <c r="W53" s="459"/>
      <c r="X53" s="459"/>
      <c r="Y53" s="459"/>
      <c r="Z53" s="459"/>
      <c r="AA53" s="459"/>
      <c r="AB53" s="459"/>
      <c r="AC53" s="526"/>
      <c r="AD53" s="487"/>
      <c r="AE53" s="488"/>
      <c r="AF53" s="488"/>
      <c r="AG53" s="488"/>
      <c r="AH53" s="488"/>
      <c r="AI53" s="488"/>
      <c r="AJ53" s="488"/>
      <c r="AK53" s="439"/>
    </row>
    <row r="54" spans="2:37" ht="15" customHeight="1" x14ac:dyDescent="0.2">
      <c r="B54" s="160" t="s">
        <v>70</v>
      </c>
      <c r="C54" s="161"/>
      <c r="D54" s="162"/>
      <c r="E54" s="509"/>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1"/>
    </row>
    <row r="55" spans="2:37" ht="15" customHeight="1" x14ac:dyDescent="0.2">
      <c r="B55" s="171"/>
      <c r="C55" s="172"/>
      <c r="D55" s="173"/>
      <c r="E55" s="512"/>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4"/>
    </row>
    <row r="56" spans="2:37" s="7" customFormat="1" ht="15" customHeight="1" x14ac:dyDescent="0.2">
      <c r="B56" s="163"/>
      <c r="C56" s="164"/>
      <c r="D56" s="165"/>
      <c r="E56" s="515"/>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7"/>
    </row>
    <row r="57" spans="2:37" ht="15" customHeight="1" x14ac:dyDescent="0.2">
      <c r="B57" s="15"/>
      <c r="C57" s="15"/>
      <c r="D57" s="15"/>
      <c r="E57" s="15"/>
      <c r="F57" s="15"/>
      <c r="G57" s="15"/>
      <c r="J57" s="17"/>
      <c r="K57" s="17"/>
      <c r="L57" s="17"/>
      <c r="M57" s="520" t="s">
        <v>41</v>
      </c>
      <c r="N57" s="520"/>
      <c r="O57" s="520"/>
      <c r="P57" s="520"/>
      <c r="Q57" s="520"/>
      <c r="R57" s="521">
        <f>M26+M51</f>
        <v>0</v>
      </c>
      <c r="S57" s="521"/>
      <c r="T57" s="521"/>
      <c r="U57" s="15"/>
      <c r="V57" s="14"/>
      <c r="W57" s="14"/>
      <c r="X57" s="14"/>
      <c r="Y57" s="14"/>
      <c r="Z57" s="14"/>
      <c r="AA57" s="14"/>
      <c r="AB57" s="14"/>
      <c r="AC57" s="522" t="s">
        <v>42</v>
      </c>
      <c r="AD57" s="522"/>
      <c r="AE57" s="522"/>
      <c r="AF57" s="522"/>
      <c r="AG57" s="522"/>
      <c r="AH57" s="523">
        <f>AD26+AD51</f>
        <v>0</v>
      </c>
      <c r="AI57" s="523"/>
      <c r="AJ57" s="523"/>
      <c r="AK57" s="523"/>
    </row>
    <row r="58" spans="2:37" ht="15" customHeight="1" x14ac:dyDescent="0.2">
      <c r="B58" s="16" t="s">
        <v>102</v>
      </c>
      <c r="C58" s="15"/>
      <c r="D58" s="15"/>
      <c r="E58" s="15"/>
      <c r="F58" s="15"/>
      <c r="G58" s="15"/>
      <c r="H58" s="15"/>
      <c r="I58" s="15"/>
      <c r="J58" s="12"/>
      <c r="K58" s="12"/>
      <c r="L58" s="12"/>
      <c r="M58" s="12"/>
      <c r="N58" s="12"/>
      <c r="O58" s="15"/>
      <c r="P58" s="15"/>
      <c r="Q58" s="15"/>
      <c r="R58" s="15"/>
      <c r="S58" s="15"/>
      <c r="T58" s="15"/>
      <c r="U58" s="15"/>
      <c r="V58" s="15"/>
      <c r="W58" s="15"/>
      <c r="X58" s="15"/>
      <c r="Y58" s="15"/>
      <c r="Z58" s="15"/>
      <c r="AA58" s="15"/>
      <c r="AB58" s="15"/>
      <c r="AC58" s="15"/>
      <c r="AD58" s="15"/>
      <c r="AE58" s="15"/>
      <c r="AF58" s="15"/>
      <c r="AG58" s="15"/>
      <c r="AH58" s="15"/>
      <c r="AI58" s="15"/>
      <c r="AJ58" s="15"/>
      <c r="AK58" s="15"/>
    </row>
  </sheetData>
  <mergeCells count="129">
    <mergeCell ref="B54:D56"/>
    <mergeCell ref="E54:AK56"/>
    <mergeCell ref="M57:Q57"/>
    <mergeCell ref="R57:T57"/>
    <mergeCell ref="AC57:AG57"/>
    <mergeCell ref="AH57:AK57"/>
    <mergeCell ref="B50:G50"/>
    <mergeCell ref="H50:L50"/>
    <mergeCell ref="M50:T50"/>
    <mergeCell ref="U50:AC50"/>
    <mergeCell ref="AD50:AK50"/>
    <mergeCell ref="B51:F53"/>
    <mergeCell ref="G51:G53"/>
    <mergeCell ref="H51:J53"/>
    <mergeCell ref="K51:L53"/>
    <mergeCell ref="M51:R53"/>
    <mergeCell ref="S51:T53"/>
    <mergeCell ref="U51:AB53"/>
    <mergeCell ref="AC51:AC53"/>
    <mergeCell ref="AD51:AJ53"/>
    <mergeCell ref="AK51:AK53"/>
    <mergeCell ref="B46:H47"/>
    <mergeCell ref="I46:AA47"/>
    <mergeCell ref="AB46:AF47"/>
    <mergeCell ref="AG46:AI47"/>
    <mergeCell ref="AJ46:AK47"/>
    <mergeCell ref="B48:G49"/>
    <mergeCell ref="H48:L49"/>
    <mergeCell ref="M48:T49"/>
    <mergeCell ref="U48:AC48"/>
    <mergeCell ref="AD48:AK49"/>
    <mergeCell ref="U49:AC49"/>
    <mergeCell ref="B42:H43"/>
    <mergeCell ref="I42:AA43"/>
    <mergeCell ref="AB42:AF43"/>
    <mergeCell ref="AG42:AI43"/>
    <mergeCell ref="AJ42:AK43"/>
    <mergeCell ref="B44:H45"/>
    <mergeCell ref="I44:AA45"/>
    <mergeCell ref="AB44:AF45"/>
    <mergeCell ref="AG44:AI45"/>
    <mergeCell ref="AJ44:AK45"/>
    <mergeCell ref="B38:I39"/>
    <mergeCell ref="J38:AA39"/>
    <mergeCell ref="AB38:AC39"/>
    <mergeCell ref="AD38:AF39"/>
    <mergeCell ref="AG38:AK39"/>
    <mergeCell ref="B40:H41"/>
    <mergeCell ref="I40:K41"/>
    <mergeCell ref="L40:P41"/>
    <mergeCell ref="Q40:Q41"/>
    <mergeCell ref="R40:U41"/>
    <mergeCell ref="V40:Z41"/>
    <mergeCell ref="AA40:AA41"/>
    <mergeCell ref="AB40:AE41"/>
    <mergeCell ref="AF40:AJ41"/>
    <mergeCell ref="AK40:AK41"/>
    <mergeCell ref="B29:D31"/>
    <mergeCell ref="E29:AK31"/>
    <mergeCell ref="B34:H35"/>
    <mergeCell ref="I34:R35"/>
    <mergeCell ref="B36:D37"/>
    <mergeCell ref="E36:J37"/>
    <mergeCell ref="K36:O37"/>
    <mergeCell ref="P36:U37"/>
    <mergeCell ref="V36:Z37"/>
    <mergeCell ref="AA36:AK37"/>
    <mergeCell ref="B25:G25"/>
    <mergeCell ref="H25:L25"/>
    <mergeCell ref="M25:T25"/>
    <mergeCell ref="U25:AC25"/>
    <mergeCell ref="AD25:AK25"/>
    <mergeCell ref="B26:F28"/>
    <mergeCell ref="G26:G28"/>
    <mergeCell ref="H26:J28"/>
    <mergeCell ref="K26:L28"/>
    <mergeCell ref="M26:R28"/>
    <mergeCell ref="S26:T28"/>
    <mergeCell ref="U26:AB28"/>
    <mergeCell ref="AC26:AC28"/>
    <mergeCell ref="AD26:AJ28"/>
    <mergeCell ref="AK26:AK28"/>
    <mergeCell ref="B21:H22"/>
    <mergeCell ref="I21:AA22"/>
    <mergeCell ref="AB21:AF22"/>
    <mergeCell ref="AG21:AI22"/>
    <mergeCell ref="AJ21:AK22"/>
    <mergeCell ref="B23:G24"/>
    <mergeCell ref="H23:L24"/>
    <mergeCell ref="M23:T24"/>
    <mergeCell ref="U23:AC23"/>
    <mergeCell ref="AD23:AK24"/>
    <mergeCell ref="U24:AC24"/>
    <mergeCell ref="B19:H20"/>
    <mergeCell ref="I19:AA20"/>
    <mergeCell ref="AB19:AF20"/>
    <mergeCell ref="AG19:AI20"/>
    <mergeCell ref="AJ19:AK20"/>
    <mergeCell ref="B15:H16"/>
    <mergeCell ref="I15:K16"/>
    <mergeCell ref="L15:P16"/>
    <mergeCell ref="Q15:Q16"/>
    <mergeCell ref="R15:U16"/>
    <mergeCell ref="V15:Z16"/>
    <mergeCell ref="AA15:AA16"/>
    <mergeCell ref="AB15:AE16"/>
    <mergeCell ref="AF15:AJ16"/>
    <mergeCell ref="B13:I14"/>
    <mergeCell ref="J13:AA14"/>
    <mergeCell ref="AB13:AC14"/>
    <mergeCell ref="AD13:AF14"/>
    <mergeCell ref="AG13:AK14"/>
    <mergeCell ref="AK15:AK16"/>
    <mergeCell ref="B17:H18"/>
    <mergeCell ref="I17:AA18"/>
    <mergeCell ref="AB17:AF18"/>
    <mergeCell ref="AG17:AI18"/>
    <mergeCell ref="AJ17:AK18"/>
    <mergeCell ref="B2:AF4"/>
    <mergeCell ref="AG2:AK3"/>
    <mergeCell ref="AG4:AK4"/>
    <mergeCell ref="B9:H10"/>
    <mergeCell ref="I9:R10"/>
    <mergeCell ref="B11:D12"/>
    <mergeCell ref="E11:J12"/>
    <mergeCell ref="K11:O12"/>
    <mergeCell ref="P11:U12"/>
    <mergeCell ref="V11:Z12"/>
    <mergeCell ref="AA11:AK12"/>
  </mergeCells>
  <phoneticPr fontId="1"/>
  <conditionalFormatting sqref="M26:M27">
    <cfRule type="expression" dxfId="25" priority="3">
      <formula>$M$26&gt;784</formula>
    </cfRule>
  </conditionalFormatting>
  <conditionalFormatting sqref="Q29:S29 Q32:S32">
    <cfRule type="expression" dxfId="24" priority="2">
      <formula>$Q$29&gt;784</formula>
    </cfRule>
  </conditionalFormatting>
  <conditionalFormatting sqref="Q54:S54">
    <cfRule type="expression" dxfId="23" priority="1">
      <formula>$Q$29&gt;784</formula>
    </cfRule>
  </conditionalFormatting>
  <conditionalFormatting sqref="R57">
    <cfRule type="expression" dxfId="22" priority="6">
      <formula>$R$57&gt;784</formula>
    </cfRule>
  </conditionalFormatting>
  <conditionalFormatting sqref="U26:AB28">
    <cfRule type="expression" dxfId="21" priority="5">
      <formula>$U$26&gt;3200</formula>
    </cfRule>
  </conditionalFormatting>
  <conditionalFormatting sqref="U51:AB53">
    <cfRule type="expression" dxfId="20" priority="4">
      <formula>$U$51&gt;3200</formula>
    </cfRule>
  </conditionalFormatting>
  <printOptions horizontalCentered="1"/>
  <pageMargins left="0.59055118110236227" right="0.39370078740157483" top="0.39370078740157483" bottom="0.19685039370078741" header="0.19685039370078741" footer="0.19685039370078741"/>
  <pageSetup paperSize="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B2:BK39"/>
  <sheetViews>
    <sheetView showGridLines="0" view="pageBreakPreview" topLeftCell="A14" zoomScale="70" zoomScaleNormal="100" zoomScaleSheetLayoutView="70" workbookViewId="0">
      <selection activeCell="AW17" sqref="AW17:BC17"/>
    </sheetView>
  </sheetViews>
  <sheetFormatPr defaultColWidth="2.453125" defaultRowHeight="15" customHeight="1" x14ac:dyDescent="0.2"/>
  <cols>
    <col min="1" max="4" width="2.453125" style="26"/>
    <col min="5" max="6" width="2.453125" style="26" customWidth="1"/>
    <col min="7" max="7" width="5.08984375" style="26" customWidth="1"/>
    <col min="8" max="8" width="5.36328125" style="26" customWidth="1"/>
    <col min="9" max="9" width="5.08984375" style="26" customWidth="1"/>
    <col min="10" max="11" width="2.453125" style="26" customWidth="1"/>
    <col min="12" max="13" width="1.81640625" style="26" customWidth="1"/>
    <col min="14" max="14" width="2.90625" style="26" customWidth="1"/>
    <col min="15" max="15" width="1.90625" style="26" customWidth="1"/>
    <col min="16" max="16" width="2.453125" style="26"/>
    <col min="17" max="17" width="2" style="26" customWidth="1"/>
    <col min="18" max="18" width="2.90625" style="26" customWidth="1"/>
    <col min="19" max="19" width="2.36328125" style="26" customWidth="1"/>
    <col min="20" max="20" width="3.36328125" style="26" customWidth="1"/>
    <col min="21" max="21" width="2.90625" style="26" customWidth="1"/>
    <col min="22" max="22" width="1.90625" style="26" customWidth="1"/>
    <col min="23" max="23" width="2.453125" style="26"/>
    <col min="24" max="24" width="2" style="26" customWidth="1"/>
    <col min="25" max="25" width="2.90625" style="26" customWidth="1"/>
    <col min="26" max="26" width="2.36328125" style="26" customWidth="1"/>
    <col min="27" max="27" width="3.36328125" style="26" customWidth="1"/>
    <col min="28" max="28" width="2.90625" style="26" customWidth="1"/>
    <col min="29" max="29" width="1.90625" style="26" customWidth="1"/>
    <col min="30" max="30" width="2.453125" style="26"/>
    <col min="31" max="31" width="2" style="26" customWidth="1"/>
    <col min="32" max="32" width="2.453125" style="26"/>
    <col min="33" max="33" width="2.36328125" style="26" customWidth="1"/>
    <col min="34" max="34" width="3.36328125" style="26" customWidth="1"/>
    <col min="35" max="35" width="2.90625" style="26" customWidth="1"/>
    <col min="36" max="36" width="1.90625" style="26" customWidth="1"/>
    <col min="37" max="37" width="2.453125" style="26"/>
    <col min="38" max="38" width="2" style="26" customWidth="1"/>
    <col min="39" max="39" width="2.90625" style="26" customWidth="1"/>
    <col min="40" max="40" width="2.36328125" style="26" customWidth="1"/>
    <col min="41" max="41" width="3.36328125" style="26" customWidth="1"/>
    <col min="42" max="42" width="2.90625" style="26" customWidth="1"/>
    <col min="43" max="43" width="1.90625" style="26" customWidth="1"/>
    <col min="44" max="44" width="2.453125" style="26"/>
    <col min="45" max="45" width="2" style="26" customWidth="1"/>
    <col min="46" max="46" width="2.90625" style="26" customWidth="1"/>
    <col min="47" max="47" width="2.36328125" style="26" customWidth="1"/>
    <col min="48" max="48" width="3.36328125" style="26" customWidth="1"/>
    <col min="49" max="49" width="2.90625" style="26" customWidth="1"/>
    <col min="50" max="50" width="1.90625" style="26" customWidth="1"/>
    <col min="51" max="51" width="2.453125" style="26" customWidth="1"/>
    <col min="52" max="52" width="2" style="26" customWidth="1"/>
    <col min="53" max="53" width="2.90625" style="26" customWidth="1"/>
    <col min="54" max="54" width="2.36328125" style="26" customWidth="1"/>
    <col min="55" max="55" width="3.36328125" style="26" customWidth="1"/>
    <col min="56" max="61" width="2.453125" style="26"/>
    <col min="62" max="62" width="1.6328125" style="26" customWidth="1"/>
    <col min="63" max="16384" width="2.453125" style="26"/>
  </cols>
  <sheetData>
    <row r="2" spans="2:63" ht="15" customHeight="1" x14ac:dyDescent="0.2">
      <c r="BK2" s="29" t="s">
        <v>95</v>
      </c>
    </row>
    <row r="3" spans="2:63" ht="15" customHeight="1" x14ac:dyDescent="0.2">
      <c r="B3" s="26" t="s">
        <v>76</v>
      </c>
    </row>
    <row r="5" spans="2:63" ht="15" customHeight="1" x14ac:dyDescent="0.2">
      <c r="B5" s="620" t="s">
        <v>50</v>
      </c>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620"/>
      <c r="AM5" s="620"/>
      <c r="AN5" s="620"/>
      <c r="AO5" s="620"/>
      <c r="AP5" s="620"/>
      <c r="AQ5" s="620"/>
      <c r="AR5" s="620"/>
      <c r="AS5" s="620"/>
      <c r="AT5" s="620"/>
      <c r="AU5" s="620"/>
      <c r="AV5" s="620"/>
      <c r="AW5" s="620"/>
      <c r="AX5" s="620"/>
      <c r="AY5" s="620"/>
      <c r="AZ5" s="620"/>
      <c r="BA5" s="620"/>
      <c r="BB5" s="620"/>
      <c r="BC5" s="620"/>
      <c r="BD5" s="620"/>
      <c r="BE5" s="620"/>
      <c r="BF5" s="620"/>
      <c r="BG5" s="620"/>
      <c r="BH5" s="620"/>
      <c r="BI5" s="620"/>
      <c r="BJ5" s="620"/>
      <c r="BK5" s="620"/>
    </row>
    <row r="6" spans="2:63" ht="15" customHeight="1" x14ac:dyDescent="0.2">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620"/>
      <c r="BG6" s="620"/>
      <c r="BH6" s="620"/>
      <c r="BI6" s="620"/>
      <c r="BJ6" s="620"/>
      <c r="BK6" s="620"/>
    </row>
    <row r="8" spans="2:63" ht="15" customHeight="1" x14ac:dyDescent="0.2">
      <c r="C8" s="621" t="s">
        <v>43</v>
      </c>
      <c r="D8" s="621"/>
      <c r="E8" s="621"/>
      <c r="F8" s="621"/>
      <c r="G8" s="621"/>
      <c r="H8" s="621"/>
      <c r="I8" s="622"/>
      <c r="J8" s="622"/>
      <c r="K8" s="622"/>
      <c r="L8" s="622"/>
      <c r="M8" s="622"/>
      <c r="N8" s="622"/>
      <c r="O8" s="622"/>
      <c r="S8" s="621" t="s">
        <v>44</v>
      </c>
      <c r="T8" s="621"/>
      <c r="U8" s="621"/>
      <c r="V8" s="621"/>
      <c r="W8" s="621"/>
      <c r="X8" s="29"/>
      <c r="Y8" s="624" t="s">
        <v>145</v>
      </c>
      <c r="Z8" s="624"/>
      <c r="AA8" s="624"/>
      <c r="AB8" s="624"/>
      <c r="AC8" s="624"/>
      <c r="AD8" s="32"/>
      <c r="AE8" s="32"/>
      <c r="AF8" s="625" t="s">
        <v>89</v>
      </c>
      <c r="AG8" s="625"/>
      <c r="AH8" s="625"/>
      <c r="AI8" s="625"/>
      <c r="AJ8" s="625"/>
      <c r="AK8" s="625"/>
      <c r="AM8" s="32"/>
      <c r="AN8" s="625" t="s">
        <v>90</v>
      </c>
      <c r="AO8" s="625"/>
      <c r="AP8" s="625"/>
      <c r="AQ8" s="625"/>
      <c r="AR8" s="32"/>
      <c r="AS8" s="32"/>
    </row>
    <row r="9" spans="2:63" ht="15" customHeight="1" x14ac:dyDescent="0.2">
      <c r="B9" s="32"/>
      <c r="C9" s="621"/>
      <c r="D9" s="621"/>
      <c r="E9" s="621"/>
      <c r="F9" s="621"/>
      <c r="G9" s="621"/>
      <c r="H9" s="621"/>
      <c r="I9" s="623"/>
      <c r="J9" s="623"/>
      <c r="K9" s="623"/>
      <c r="L9" s="623"/>
      <c r="M9" s="623"/>
      <c r="N9" s="623"/>
      <c r="O9" s="623"/>
      <c r="S9" s="621"/>
      <c r="T9" s="621"/>
      <c r="U9" s="621"/>
      <c r="V9" s="621"/>
      <c r="W9" s="621"/>
      <c r="X9" s="29"/>
      <c r="Y9" s="625" t="s">
        <v>71</v>
      </c>
      <c r="Z9" s="625"/>
      <c r="AA9" s="625"/>
      <c r="AB9" s="625"/>
      <c r="AC9" s="32" t="s">
        <v>22</v>
      </c>
      <c r="AD9" s="626"/>
      <c r="AE9" s="626"/>
      <c r="AF9" s="626"/>
      <c r="AG9" s="626"/>
      <c r="AH9" s="626"/>
      <c r="AI9" s="626"/>
      <c r="AJ9" s="626"/>
      <c r="AK9" s="626"/>
      <c r="AL9" s="626"/>
      <c r="AM9" s="626"/>
      <c r="AN9" s="626"/>
      <c r="AO9" s="626"/>
      <c r="AP9" s="626"/>
      <c r="AQ9" s="626"/>
      <c r="AR9" s="32" t="s">
        <v>27</v>
      </c>
      <c r="AS9" s="32"/>
    </row>
    <row r="11" spans="2:63" ht="20" customHeight="1" x14ac:dyDescent="0.2">
      <c r="C11" s="615" t="s">
        <v>115</v>
      </c>
      <c r="D11" s="616"/>
      <c r="E11" s="616"/>
      <c r="F11" s="616"/>
      <c r="G11" s="616"/>
      <c r="H11" s="616"/>
      <c r="I11" s="616"/>
      <c r="J11" s="616"/>
      <c r="K11" s="616"/>
      <c r="L11" s="617"/>
      <c r="M11" s="618"/>
      <c r="N11" s="612"/>
      <c r="O11" s="613"/>
      <c r="P11" s="47" t="s">
        <v>112</v>
      </c>
      <c r="Q11" s="613"/>
      <c r="R11" s="613"/>
      <c r="S11" s="47" t="s">
        <v>38</v>
      </c>
      <c r="T11" s="47" t="s">
        <v>113</v>
      </c>
      <c r="U11" s="612"/>
      <c r="V11" s="613"/>
      <c r="W11" s="47" t="s">
        <v>112</v>
      </c>
      <c r="X11" s="613"/>
      <c r="Y11" s="613"/>
      <c r="Z11" s="47" t="s">
        <v>38</v>
      </c>
      <c r="AA11" s="47" t="s">
        <v>113</v>
      </c>
      <c r="AB11" s="612"/>
      <c r="AC11" s="613"/>
      <c r="AD11" s="47" t="s">
        <v>112</v>
      </c>
      <c r="AE11" s="613"/>
      <c r="AF11" s="613"/>
      <c r="AG11" s="47" t="s">
        <v>38</v>
      </c>
      <c r="AH11" s="47" t="s">
        <v>113</v>
      </c>
      <c r="AI11" s="612"/>
      <c r="AJ11" s="613"/>
      <c r="AK11" s="47" t="s">
        <v>112</v>
      </c>
      <c r="AL11" s="613"/>
      <c r="AM11" s="613"/>
      <c r="AN11" s="47" t="s">
        <v>38</v>
      </c>
      <c r="AO11" s="47" t="s">
        <v>113</v>
      </c>
      <c r="AP11" s="612"/>
      <c r="AQ11" s="613"/>
      <c r="AR11" s="47" t="s">
        <v>112</v>
      </c>
      <c r="AS11" s="613"/>
      <c r="AT11" s="613"/>
      <c r="AU11" s="47" t="s">
        <v>38</v>
      </c>
      <c r="AV11" s="47" t="s">
        <v>113</v>
      </c>
      <c r="AW11" s="612"/>
      <c r="AX11" s="613"/>
      <c r="AY11" s="47" t="s">
        <v>112</v>
      </c>
      <c r="AZ11" s="613"/>
      <c r="BA11" s="613"/>
      <c r="BB11" s="47" t="s">
        <v>38</v>
      </c>
      <c r="BC11" s="47" t="s">
        <v>113</v>
      </c>
      <c r="BD11" s="614" t="s">
        <v>79</v>
      </c>
      <c r="BE11" s="614"/>
      <c r="BF11" s="614"/>
      <c r="BG11" s="614"/>
      <c r="BH11" s="614"/>
      <c r="BI11" s="614"/>
      <c r="BJ11" s="614"/>
    </row>
    <row r="12" spans="2:63" ht="20" customHeight="1" x14ac:dyDescent="0.2">
      <c r="C12" s="615" t="s">
        <v>116</v>
      </c>
      <c r="D12" s="616"/>
      <c r="E12" s="616"/>
      <c r="F12" s="616"/>
      <c r="G12" s="616"/>
      <c r="H12" s="616"/>
      <c r="I12" s="616"/>
      <c r="J12" s="616"/>
      <c r="K12" s="616"/>
      <c r="L12" s="617"/>
      <c r="M12" s="618"/>
      <c r="N12" s="43"/>
      <c r="O12" s="46" t="s">
        <v>117</v>
      </c>
      <c r="P12" s="44"/>
      <c r="Q12" s="46" t="s">
        <v>118</v>
      </c>
      <c r="R12" s="44"/>
      <c r="S12" s="46" t="s">
        <v>117</v>
      </c>
      <c r="T12" s="45"/>
      <c r="U12" s="43"/>
      <c r="V12" s="46" t="s">
        <v>117</v>
      </c>
      <c r="W12" s="44"/>
      <c r="X12" s="46" t="s">
        <v>118</v>
      </c>
      <c r="Y12" s="44"/>
      <c r="Z12" s="46" t="s">
        <v>117</v>
      </c>
      <c r="AA12" s="45"/>
      <c r="AB12" s="43"/>
      <c r="AC12" s="46" t="s">
        <v>117</v>
      </c>
      <c r="AD12" s="44"/>
      <c r="AE12" s="46" t="s">
        <v>118</v>
      </c>
      <c r="AF12" s="44"/>
      <c r="AG12" s="46" t="s">
        <v>117</v>
      </c>
      <c r="AH12" s="45"/>
      <c r="AI12" s="43"/>
      <c r="AJ12" s="46" t="s">
        <v>117</v>
      </c>
      <c r="AK12" s="44"/>
      <c r="AL12" s="46" t="s">
        <v>118</v>
      </c>
      <c r="AM12" s="44"/>
      <c r="AN12" s="46" t="s">
        <v>117</v>
      </c>
      <c r="AO12" s="45"/>
      <c r="AP12" s="43"/>
      <c r="AQ12" s="46" t="s">
        <v>117</v>
      </c>
      <c r="AR12" s="44"/>
      <c r="AS12" s="46" t="s">
        <v>118</v>
      </c>
      <c r="AT12" s="44"/>
      <c r="AU12" s="46" t="s">
        <v>117</v>
      </c>
      <c r="AV12" s="45"/>
      <c r="AW12" s="43"/>
      <c r="AX12" s="46" t="s">
        <v>117</v>
      </c>
      <c r="AY12" s="44"/>
      <c r="AZ12" s="46" t="s">
        <v>118</v>
      </c>
      <c r="BA12" s="44"/>
      <c r="BB12" s="46" t="s">
        <v>117</v>
      </c>
      <c r="BC12" s="45"/>
      <c r="BD12" s="614"/>
      <c r="BE12" s="614"/>
      <c r="BF12" s="614"/>
      <c r="BG12" s="614"/>
      <c r="BH12" s="614"/>
      <c r="BI12" s="614"/>
      <c r="BJ12" s="614"/>
    </row>
    <row r="13" spans="2:63" ht="27.65" customHeight="1" x14ac:dyDescent="0.2">
      <c r="C13" s="619" t="s">
        <v>136</v>
      </c>
      <c r="D13" s="616"/>
      <c r="E13" s="616"/>
      <c r="F13" s="616"/>
      <c r="G13" s="616"/>
      <c r="H13" s="616"/>
      <c r="I13" s="616"/>
      <c r="J13" s="616"/>
      <c r="K13" s="616"/>
      <c r="L13" s="617" t="s">
        <v>120</v>
      </c>
      <c r="M13" s="618"/>
      <c r="N13" s="606"/>
      <c r="O13" s="607"/>
      <c r="P13" s="607"/>
      <c r="Q13" s="607"/>
      <c r="R13" s="607"/>
      <c r="S13" s="607"/>
      <c r="T13" s="608"/>
      <c r="U13" s="606"/>
      <c r="V13" s="607"/>
      <c r="W13" s="607"/>
      <c r="X13" s="607"/>
      <c r="Y13" s="607"/>
      <c r="Z13" s="607"/>
      <c r="AA13" s="608"/>
      <c r="AB13" s="606"/>
      <c r="AC13" s="607"/>
      <c r="AD13" s="607"/>
      <c r="AE13" s="607"/>
      <c r="AF13" s="607"/>
      <c r="AG13" s="607"/>
      <c r="AH13" s="608"/>
      <c r="AI13" s="606"/>
      <c r="AJ13" s="607"/>
      <c r="AK13" s="607"/>
      <c r="AL13" s="607"/>
      <c r="AM13" s="607"/>
      <c r="AN13" s="607"/>
      <c r="AO13" s="608"/>
      <c r="AP13" s="606"/>
      <c r="AQ13" s="607"/>
      <c r="AR13" s="607"/>
      <c r="AS13" s="607"/>
      <c r="AT13" s="607"/>
      <c r="AU13" s="607"/>
      <c r="AV13" s="608"/>
      <c r="AW13" s="606"/>
      <c r="AX13" s="607"/>
      <c r="AY13" s="607"/>
      <c r="AZ13" s="607"/>
      <c r="BA13" s="607"/>
      <c r="BB13" s="607"/>
      <c r="BC13" s="608"/>
      <c r="BD13" s="570">
        <f>SUM(N13:BC13)</f>
        <v>0</v>
      </c>
      <c r="BE13" s="570"/>
      <c r="BF13" s="570"/>
      <c r="BG13" s="570"/>
      <c r="BH13" s="570"/>
      <c r="BI13" s="570"/>
      <c r="BJ13" s="570"/>
    </row>
    <row r="14" spans="2:63" ht="31.4" customHeight="1" x14ac:dyDescent="0.2">
      <c r="C14" s="609" t="s">
        <v>125</v>
      </c>
      <c r="D14" s="610"/>
      <c r="E14" s="610"/>
      <c r="F14" s="610"/>
      <c r="G14" s="610"/>
      <c r="H14" s="610"/>
      <c r="I14" s="610"/>
      <c r="J14" s="610"/>
      <c r="K14" s="610"/>
      <c r="L14" s="610"/>
      <c r="M14" s="611"/>
      <c r="N14" s="602"/>
      <c r="O14" s="603"/>
      <c r="P14" s="603"/>
      <c r="Q14" s="603"/>
      <c r="R14" s="603"/>
      <c r="S14" s="603"/>
      <c r="T14" s="604"/>
      <c r="U14" s="602"/>
      <c r="V14" s="603"/>
      <c r="W14" s="603"/>
      <c r="X14" s="603"/>
      <c r="Y14" s="603"/>
      <c r="Z14" s="603"/>
      <c r="AA14" s="604"/>
      <c r="AB14" s="602"/>
      <c r="AC14" s="603"/>
      <c r="AD14" s="603"/>
      <c r="AE14" s="603"/>
      <c r="AF14" s="603"/>
      <c r="AG14" s="603"/>
      <c r="AH14" s="604"/>
      <c r="AI14" s="602"/>
      <c r="AJ14" s="603"/>
      <c r="AK14" s="603"/>
      <c r="AL14" s="603"/>
      <c r="AM14" s="603"/>
      <c r="AN14" s="603"/>
      <c r="AO14" s="604"/>
      <c r="AP14" s="602"/>
      <c r="AQ14" s="603"/>
      <c r="AR14" s="603"/>
      <c r="AS14" s="603"/>
      <c r="AT14" s="603"/>
      <c r="AU14" s="603"/>
      <c r="AV14" s="604"/>
      <c r="AW14" s="602"/>
      <c r="AX14" s="603"/>
      <c r="AY14" s="603"/>
      <c r="AZ14" s="603"/>
      <c r="BA14" s="603"/>
      <c r="BB14" s="603"/>
      <c r="BC14" s="604"/>
      <c r="BD14" s="544">
        <f>SUM(N14:BC14)</f>
        <v>0</v>
      </c>
      <c r="BE14" s="544"/>
      <c r="BF14" s="544"/>
      <c r="BG14" s="544"/>
      <c r="BH14" s="544"/>
      <c r="BI14" s="544"/>
      <c r="BJ14" s="544"/>
    </row>
    <row r="15" spans="2:63" ht="15" customHeight="1" x14ac:dyDescent="0.2">
      <c r="C15" s="527" t="s">
        <v>119</v>
      </c>
      <c r="D15" s="528"/>
      <c r="E15" s="528"/>
      <c r="F15" s="528"/>
      <c r="G15" s="528"/>
      <c r="H15" s="528"/>
      <c r="I15" s="529"/>
      <c r="J15" s="578" t="s">
        <v>80</v>
      </c>
      <c r="K15" s="579"/>
      <c r="L15" s="579"/>
      <c r="M15" s="580"/>
      <c r="N15" s="602"/>
      <c r="O15" s="603"/>
      <c r="P15" s="603"/>
      <c r="Q15" s="603"/>
      <c r="R15" s="603"/>
      <c r="S15" s="603"/>
      <c r="T15" s="604"/>
      <c r="U15" s="602"/>
      <c r="V15" s="603"/>
      <c r="W15" s="603"/>
      <c r="X15" s="603"/>
      <c r="Y15" s="603"/>
      <c r="Z15" s="603"/>
      <c r="AA15" s="604"/>
      <c r="AB15" s="602"/>
      <c r="AC15" s="603"/>
      <c r="AD15" s="603"/>
      <c r="AE15" s="603"/>
      <c r="AF15" s="603"/>
      <c r="AG15" s="603"/>
      <c r="AH15" s="604"/>
      <c r="AI15" s="602"/>
      <c r="AJ15" s="603"/>
      <c r="AK15" s="603"/>
      <c r="AL15" s="603"/>
      <c r="AM15" s="603"/>
      <c r="AN15" s="603"/>
      <c r="AO15" s="604"/>
      <c r="AP15" s="602"/>
      <c r="AQ15" s="603"/>
      <c r="AR15" s="603"/>
      <c r="AS15" s="603"/>
      <c r="AT15" s="603"/>
      <c r="AU15" s="603"/>
      <c r="AV15" s="604"/>
      <c r="AW15" s="602"/>
      <c r="AX15" s="603"/>
      <c r="AY15" s="603"/>
      <c r="AZ15" s="603"/>
      <c r="BA15" s="603"/>
      <c r="BB15" s="603"/>
      <c r="BC15" s="604"/>
      <c r="BD15" s="544">
        <f>SUM(N15:BC15)</f>
        <v>0</v>
      </c>
      <c r="BE15" s="544"/>
      <c r="BF15" s="544"/>
      <c r="BG15" s="544"/>
      <c r="BH15" s="544"/>
      <c r="BI15" s="544"/>
      <c r="BJ15" s="544"/>
    </row>
    <row r="16" spans="2:63" ht="15" customHeight="1" x14ac:dyDescent="0.2">
      <c r="C16" s="597"/>
      <c r="D16" s="536"/>
      <c r="E16" s="536"/>
      <c r="F16" s="536"/>
      <c r="G16" s="536"/>
      <c r="H16" s="536"/>
      <c r="I16" s="598"/>
      <c r="J16" s="578" t="s">
        <v>81</v>
      </c>
      <c r="K16" s="579"/>
      <c r="L16" s="579"/>
      <c r="M16" s="580"/>
      <c r="N16" s="593">
        <f>IFERROR(N15/N14,0)</f>
        <v>0</v>
      </c>
      <c r="O16" s="594"/>
      <c r="P16" s="594"/>
      <c r="Q16" s="594"/>
      <c r="R16" s="594"/>
      <c r="S16" s="594"/>
      <c r="T16" s="595"/>
      <c r="U16" s="593">
        <f>IFERROR(U15/U14,0)</f>
        <v>0</v>
      </c>
      <c r="V16" s="594"/>
      <c r="W16" s="594"/>
      <c r="X16" s="594"/>
      <c r="Y16" s="594"/>
      <c r="Z16" s="594"/>
      <c r="AA16" s="595"/>
      <c r="AB16" s="593">
        <f>IFERROR(AB15/AB14,0)</f>
        <v>0</v>
      </c>
      <c r="AC16" s="594"/>
      <c r="AD16" s="594"/>
      <c r="AE16" s="594"/>
      <c r="AF16" s="594"/>
      <c r="AG16" s="594"/>
      <c r="AH16" s="595"/>
      <c r="AI16" s="593">
        <f>IFERROR(AI15/AI14,0)</f>
        <v>0</v>
      </c>
      <c r="AJ16" s="594"/>
      <c r="AK16" s="594"/>
      <c r="AL16" s="594"/>
      <c r="AM16" s="594"/>
      <c r="AN16" s="594"/>
      <c r="AO16" s="595"/>
      <c r="AP16" s="593">
        <f>IFERROR(AP15/AP14,0)</f>
        <v>0</v>
      </c>
      <c r="AQ16" s="594"/>
      <c r="AR16" s="594"/>
      <c r="AS16" s="594"/>
      <c r="AT16" s="594"/>
      <c r="AU16" s="594"/>
      <c r="AV16" s="595"/>
      <c r="AW16" s="593">
        <f>IFERROR(AW15/AW14,0)</f>
        <v>0</v>
      </c>
      <c r="AX16" s="594"/>
      <c r="AY16" s="594"/>
      <c r="AZ16" s="594"/>
      <c r="BA16" s="594"/>
      <c r="BB16" s="594"/>
      <c r="BC16" s="595"/>
      <c r="BD16" s="596"/>
      <c r="BE16" s="596"/>
      <c r="BF16" s="596"/>
      <c r="BG16" s="596"/>
      <c r="BH16" s="596"/>
      <c r="BI16" s="596"/>
      <c r="BJ16" s="596"/>
    </row>
    <row r="17" spans="2:63" ht="15" customHeight="1" x14ac:dyDescent="0.2">
      <c r="C17" s="530"/>
      <c r="D17" s="531"/>
      <c r="E17" s="531"/>
      <c r="F17" s="531"/>
      <c r="G17" s="531"/>
      <c r="H17" s="531"/>
      <c r="I17" s="532"/>
      <c r="J17" s="578" t="s">
        <v>121</v>
      </c>
      <c r="K17" s="579"/>
      <c r="L17" s="579"/>
      <c r="M17" s="580"/>
      <c r="N17" s="567">
        <f>N13*N16</f>
        <v>0</v>
      </c>
      <c r="O17" s="568"/>
      <c r="P17" s="568"/>
      <c r="Q17" s="568"/>
      <c r="R17" s="568"/>
      <c r="S17" s="568"/>
      <c r="T17" s="569"/>
      <c r="U17" s="567">
        <f>U13*U16</f>
        <v>0</v>
      </c>
      <c r="V17" s="568"/>
      <c r="W17" s="568"/>
      <c r="X17" s="568"/>
      <c r="Y17" s="568"/>
      <c r="Z17" s="568"/>
      <c r="AA17" s="569"/>
      <c r="AB17" s="567">
        <f>AB13*AB16</f>
        <v>0</v>
      </c>
      <c r="AC17" s="568"/>
      <c r="AD17" s="568"/>
      <c r="AE17" s="568"/>
      <c r="AF17" s="568"/>
      <c r="AG17" s="568"/>
      <c r="AH17" s="569"/>
      <c r="AI17" s="567">
        <f>AI13*AI16</f>
        <v>0</v>
      </c>
      <c r="AJ17" s="568"/>
      <c r="AK17" s="568"/>
      <c r="AL17" s="568"/>
      <c r="AM17" s="568"/>
      <c r="AN17" s="568"/>
      <c r="AO17" s="569"/>
      <c r="AP17" s="567">
        <f>AP13*AP16</f>
        <v>0</v>
      </c>
      <c r="AQ17" s="568"/>
      <c r="AR17" s="568"/>
      <c r="AS17" s="568"/>
      <c r="AT17" s="568"/>
      <c r="AU17" s="568"/>
      <c r="AV17" s="569"/>
      <c r="AW17" s="567">
        <f>AW13*AW16</f>
        <v>0</v>
      </c>
      <c r="AX17" s="568"/>
      <c r="AY17" s="568"/>
      <c r="AZ17" s="568"/>
      <c r="BA17" s="568"/>
      <c r="BB17" s="568"/>
      <c r="BC17" s="569"/>
      <c r="BD17" s="605">
        <f>SUM(N17:BC17)</f>
        <v>0</v>
      </c>
      <c r="BE17" s="605"/>
      <c r="BF17" s="605"/>
      <c r="BG17" s="605"/>
      <c r="BH17" s="605"/>
      <c r="BI17" s="605"/>
      <c r="BJ17" s="605"/>
    </row>
    <row r="18" spans="2:63" ht="15" customHeight="1" x14ac:dyDescent="0.2">
      <c r="C18" s="527" t="s">
        <v>78</v>
      </c>
      <c r="D18" s="528"/>
      <c r="E18" s="528"/>
      <c r="F18" s="528"/>
      <c r="G18" s="528"/>
      <c r="H18" s="528"/>
      <c r="I18" s="529"/>
      <c r="J18" s="578" t="s">
        <v>80</v>
      </c>
      <c r="K18" s="579"/>
      <c r="L18" s="579"/>
      <c r="M18" s="580"/>
      <c r="N18" s="599"/>
      <c r="O18" s="600"/>
      <c r="P18" s="600"/>
      <c r="Q18" s="600"/>
      <c r="R18" s="600"/>
      <c r="S18" s="600"/>
      <c r="T18" s="601"/>
      <c r="U18" s="599"/>
      <c r="V18" s="600"/>
      <c r="W18" s="600"/>
      <c r="X18" s="600"/>
      <c r="Y18" s="600"/>
      <c r="Z18" s="600"/>
      <c r="AA18" s="601"/>
      <c r="AB18" s="599"/>
      <c r="AC18" s="600"/>
      <c r="AD18" s="600"/>
      <c r="AE18" s="600"/>
      <c r="AF18" s="600"/>
      <c r="AG18" s="600"/>
      <c r="AH18" s="601"/>
      <c r="AI18" s="599"/>
      <c r="AJ18" s="600"/>
      <c r="AK18" s="600"/>
      <c r="AL18" s="600"/>
      <c r="AM18" s="600"/>
      <c r="AN18" s="600"/>
      <c r="AO18" s="601"/>
      <c r="AP18" s="599"/>
      <c r="AQ18" s="600"/>
      <c r="AR18" s="600"/>
      <c r="AS18" s="600"/>
      <c r="AT18" s="600"/>
      <c r="AU18" s="600"/>
      <c r="AV18" s="601"/>
      <c r="AW18" s="599"/>
      <c r="AX18" s="600"/>
      <c r="AY18" s="600"/>
      <c r="AZ18" s="600"/>
      <c r="BA18" s="600"/>
      <c r="BB18" s="600"/>
      <c r="BC18" s="601"/>
      <c r="BD18" s="544">
        <f>SUM(N18:BC18)</f>
        <v>0</v>
      </c>
      <c r="BE18" s="544"/>
      <c r="BF18" s="544"/>
      <c r="BG18" s="544"/>
      <c r="BH18" s="544"/>
      <c r="BI18" s="544"/>
      <c r="BJ18" s="544"/>
    </row>
    <row r="19" spans="2:63" ht="15" customHeight="1" x14ac:dyDescent="0.2">
      <c r="C19" s="597"/>
      <c r="D19" s="536"/>
      <c r="E19" s="536"/>
      <c r="F19" s="536"/>
      <c r="G19" s="536"/>
      <c r="H19" s="536"/>
      <c r="I19" s="598"/>
      <c r="J19" s="578" t="s">
        <v>81</v>
      </c>
      <c r="K19" s="579"/>
      <c r="L19" s="579"/>
      <c r="M19" s="580"/>
      <c r="N19" s="593">
        <f>IFERROR(N18/N14,0)</f>
        <v>0</v>
      </c>
      <c r="O19" s="594"/>
      <c r="P19" s="594"/>
      <c r="Q19" s="594"/>
      <c r="R19" s="594"/>
      <c r="S19" s="594"/>
      <c r="T19" s="595"/>
      <c r="U19" s="593">
        <f>IFERROR(U18/U14,0)</f>
        <v>0</v>
      </c>
      <c r="V19" s="594"/>
      <c r="W19" s="594"/>
      <c r="X19" s="594"/>
      <c r="Y19" s="594"/>
      <c r="Z19" s="594"/>
      <c r="AA19" s="595"/>
      <c r="AB19" s="593">
        <f>IFERROR(AB18/AB14,0)</f>
        <v>0</v>
      </c>
      <c r="AC19" s="594"/>
      <c r="AD19" s="594"/>
      <c r="AE19" s="594"/>
      <c r="AF19" s="594"/>
      <c r="AG19" s="594"/>
      <c r="AH19" s="595"/>
      <c r="AI19" s="593">
        <f>IFERROR(AI18/AI14,0)</f>
        <v>0</v>
      </c>
      <c r="AJ19" s="594"/>
      <c r="AK19" s="594"/>
      <c r="AL19" s="594"/>
      <c r="AM19" s="594"/>
      <c r="AN19" s="594"/>
      <c r="AO19" s="595"/>
      <c r="AP19" s="593">
        <f>IFERROR(AP18/AP14,0)</f>
        <v>0</v>
      </c>
      <c r="AQ19" s="594"/>
      <c r="AR19" s="594"/>
      <c r="AS19" s="594"/>
      <c r="AT19" s="594"/>
      <c r="AU19" s="594"/>
      <c r="AV19" s="595"/>
      <c r="AW19" s="593">
        <f>IFERROR(AW18/AW14,0)</f>
        <v>0</v>
      </c>
      <c r="AX19" s="594"/>
      <c r="AY19" s="594"/>
      <c r="AZ19" s="594"/>
      <c r="BA19" s="594"/>
      <c r="BB19" s="594"/>
      <c r="BC19" s="595"/>
      <c r="BD19" s="596"/>
      <c r="BE19" s="596"/>
      <c r="BF19" s="596"/>
      <c r="BG19" s="596"/>
      <c r="BH19" s="596"/>
      <c r="BI19" s="596"/>
      <c r="BJ19" s="596"/>
    </row>
    <row r="20" spans="2:63" ht="15" customHeight="1" x14ac:dyDescent="0.2">
      <c r="C20" s="530"/>
      <c r="D20" s="531"/>
      <c r="E20" s="531"/>
      <c r="F20" s="531"/>
      <c r="G20" s="531"/>
      <c r="H20" s="531"/>
      <c r="I20" s="532"/>
      <c r="J20" s="578" t="s">
        <v>121</v>
      </c>
      <c r="K20" s="579"/>
      <c r="L20" s="579"/>
      <c r="M20" s="580"/>
      <c r="N20" s="567">
        <f>N13*N19</f>
        <v>0</v>
      </c>
      <c r="O20" s="568"/>
      <c r="P20" s="568"/>
      <c r="Q20" s="568"/>
      <c r="R20" s="568"/>
      <c r="S20" s="568"/>
      <c r="T20" s="569"/>
      <c r="U20" s="567">
        <f>U13*U19</f>
        <v>0</v>
      </c>
      <c r="V20" s="568"/>
      <c r="W20" s="568"/>
      <c r="X20" s="568"/>
      <c r="Y20" s="568"/>
      <c r="Z20" s="568"/>
      <c r="AA20" s="569"/>
      <c r="AB20" s="567">
        <f>AB13*AB19</f>
        <v>0</v>
      </c>
      <c r="AC20" s="568"/>
      <c r="AD20" s="568"/>
      <c r="AE20" s="568"/>
      <c r="AF20" s="568"/>
      <c r="AG20" s="568"/>
      <c r="AH20" s="569"/>
      <c r="AI20" s="567">
        <f>AI13*AI19</f>
        <v>0</v>
      </c>
      <c r="AJ20" s="568"/>
      <c r="AK20" s="568"/>
      <c r="AL20" s="568"/>
      <c r="AM20" s="568"/>
      <c r="AN20" s="568"/>
      <c r="AO20" s="569"/>
      <c r="AP20" s="567">
        <f>AP13*AP19</f>
        <v>0</v>
      </c>
      <c r="AQ20" s="568"/>
      <c r="AR20" s="568"/>
      <c r="AS20" s="568"/>
      <c r="AT20" s="568"/>
      <c r="AU20" s="568"/>
      <c r="AV20" s="569"/>
      <c r="AW20" s="567">
        <f>AW13*AW19</f>
        <v>0</v>
      </c>
      <c r="AX20" s="568"/>
      <c r="AY20" s="568"/>
      <c r="AZ20" s="568"/>
      <c r="BA20" s="568"/>
      <c r="BB20" s="568"/>
      <c r="BC20" s="569"/>
      <c r="BD20" s="570">
        <f>SUM(N20:BC20)</f>
        <v>0</v>
      </c>
      <c r="BE20" s="570"/>
      <c r="BF20" s="570"/>
      <c r="BG20" s="570"/>
      <c r="BH20" s="570"/>
      <c r="BI20" s="570"/>
      <c r="BJ20" s="570"/>
    </row>
    <row r="21" spans="2:63" ht="15" customHeight="1" x14ac:dyDescent="0.2">
      <c r="C21" s="571" t="s">
        <v>133</v>
      </c>
      <c r="D21" s="581"/>
      <c r="E21" s="581"/>
      <c r="F21" s="581"/>
      <c r="G21" s="581"/>
      <c r="H21" s="581"/>
      <c r="I21" s="582"/>
      <c r="J21" s="578" t="s">
        <v>80</v>
      </c>
      <c r="K21" s="579"/>
      <c r="L21" s="579"/>
      <c r="M21" s="580"/>
      <c r="N21" s="589">
        <f>+N14-N15-N18</f>
        <v>0</v>
      </c>
      <c r="O21" s="590"/>
      <c r="P21" s="590"/>
      <c r="Q21" s="590"/>
      <c r="R21" s="590"/>
      <c r="S21" s="590"/>
      <c r="T21" s="591"/>
      <c r="U21" s="589">
        <f t="shared" ref="U21" si="0">+U14-U15-U18</f>
        <v>0</v>
      </c>
      <c r="V21" s="590"/>
      <c r="W21" s="590"/>
      <c r="X21" s="590"/>
      <c r="Y21" s="590"/>
      <c r="Z21" s="590"/>
      <c r="AA21" s="591"/>
      <c r="AB21" s="589">
        <f t="shared" ref="AB21" si="1">+AB14-AB15-AB18</f>
        <v>0</v>
      </c>
      <c r="AC21" s="590"/>
      <c r="AD21" s="590"/>
      <c r="AE21" s="590"/>
      <c r="AF21" s="590"/>
      <c r="AG21" s="590"/>
      <c r="AH21" s="591"/>
      <c r="AI21" s="589">
        <f t="shared" ref="AI21" si="2">+AI14-AI15-AI18</f>
        <v>0</v>
      </c>
      <c r="AJ21" s="590"/>
      <c r="AK21" s="590"/>
      <c r="AL21" s="590"/>
      <c r="AM21" s="590"/>
      <c r="AN21" s="590"/>
      <c r="AO21" s="591"/>
      <c r="AP21" s="589">
        <f t="shared" ref="AP21" si="3">+AP14-AP15-AP18</f>
        <v>0</v>
      </c>
      <c r="AQ21" s="590"/>
      <c r="AR21" s="590"/>
      <c r="AS21" s="590"/>
      <c r="AT21" s="590"/>
      <c r="AU21" s="590"/>
      <c r="AV21" s="591"/>
      <c r="AW21" s="589">
        <f t="shared" ref="AW21" si="4">+AW14-AW15-AW18</f>
        <v>0</v>
      </c>
      <c r="AX21" s="590"/>
      <c r="AY21" s="590"/>
      <c r="AZ21" s="590"/>
      <c r="BA21" s="590"/>
      <c r="BB21" s="590"/>
      <c r="BC21" s="591"/>
      <c r="BD21" s="592">
        <f>SUM(N21:BC21)</f>
        <v>0</v>
      </c>
      <c r="BE21" s="592"/>
      <c r="BF21" s="592"/>
      <c r="BG21" s="592"/>
      <c r="BH21" s="592"/>
      <c r="BI21" s="592"/>
      <c r="BJ21" s="592"/>
    </row>
    <row r="22" spans="2:63" ht="15" customHeight="1" x14ac:dyDescent="0.2">
      <c r="C22" s="583"/>
      <c r="D22" s="584"/>
      <c r="E22" s="584"/>
      <c r="F22" s="584"/>
      <c r="G22" s="584"/>
      <c r="H22" s="584"/>
      <c r="I22" s="585"/>
      <c r="J22" s="578" t="s">
        <v>81</v>
      </c>
      <c r="K22" s="579"/>
      <c r="L22" s="579"/>
      <c r="M22" s="580"/>
      <c r="N22" s="593">
        <f>IFERROR(N21/N14,0)</f>
        <v>0</v>
      </c>
      <c r="O22" s="594"/>
      <c r="P22" s="594"/>
      <c r="Q22" s="594"/>
      <c r="R22" s="594"/>
      <c r="S22" s="594"/>
      <c r="T22" s="595"/>
      <c r="U22" s="593">
        <f>IFERROR(U21/U14,0)</f>
        <v>0</v>
      </c>
      <c r="V22" s="594"/>
      <c r="W22" s="594"/>
      <c r="X22" s="594"/>
      <c r="Y22" s="594"/>
      <c r="Z22" s="594"/>
      <c r="AA22" s="595"/>
      <c r="AB22" s="593">
        <f>IFERROR(AB21/AB14,0)</f>
        <v>0</v>
      </c>
      <c r="AC22" s="594"/>
      <c r="AD22" s="594"/>
      <c r="AE22" s="594"/>
      <c r="AF22" s="594"/>
      <c r="AG22" s="594"/>
      <c r="AH22" s="595"/>
      <c r="AI22" s="593">
        <f>IFERROR(AI21/AI14,0)</f>
        <v>0</v>
      </c>
      <c r="AJ22" s="594"/>
      <c r="AK22" s="594"/>
      <c r="AL22" s="594"/>
      <c r="AM22" s="594"/>
      <c r="AN22" s="594"/>
      <c r="AO22" s="595"/>
      <c r="AP22" s="593">
        <f>IFERROR(AP21/AP14,0)</f>
        <v>0</v>
      </c>
      <c r="AQ22" s="594"/>
      <c r="AR22" s="594"/>
      <c r="AS22" s="594"/>
      <c r="AT22" s="594"/>
      <c r="AU22" s="594"/>
      <c r="AV22" s="595"/>
      <c r="AW22" s="593">
        <f>IFERROR(AW21/AW14,0)</f>
        <v>0</v>
      </c>
      <c r="AX22" s="594"/>
      <c r="AY22" s="594"/>
      <c r="AZ22" s="594"/>
      <c r="BA22" s="594"/>
      <c r="BB22" s="594"/>
      <c r="BC22" s="595"/>
      <c r="BD22" s="596"/>
      <c r="BE22" s="596"/>
      <c r="BF22" s="596"/>
      <c r="BG22" s="596"/>
      <c r="BH22" s="596"/>
      <c r="BI22" s="596"/>
      <c r="BJ22" s="596"/>
    </row>
    <row r="23" spans="2:63" ht="15" customHeight="1" x14ac:dyDescent="0.2">
      <c r="C23" s="586"/>
      <c r="D23" s="587"/>
      <c r="E23" s="587"/>
      <c r="F23" s="587"/>
      <c r="G23" s="587"/>
      <c r="H23" s="587"/>
      <c r="I23" s="588"/>
      <c r="J23" s="578" t="s">
        <v>121</v>
      </c>
      <c r="K23" s="579"/>
      <c r="L23" s="579"/>
      <c r="M23" s="580"/>
      <c r="N23" s="567">
        <f>+N22*N13</f>
        <v>0</v>
      </c>
      <c r="O23" s="568"/>
      <c r="P23" s="568"/>
      <c r="Q23" s="568"/>
      <c r="R23" s="568"/>
      <c r="S23" s="568"/>
      <c r="T23" s="569"/>
      <c r="U23" s="567">
        <f>+U22*U13</f>
        <v>0</v>
      </c>
      <c r="V23" s="568"/>
      <c r="W23" s="568"/>
      <c r="X23" s="568"/>
      <c r="Y23" s="568"/>
      <c r="Z23" s="568"/>
      <c r="AA23" s="569"/>
      <c r="AB23" s="567">
        <f>+AB22*AB13</f>
        <v>0</v>
      </c>
      <c r="AC23" s="568"/>
      <c r="AD23" s="568"/>
      <c r="AE23" s="568"/>
      <c r="AF23" s="568"/>
      <c r="AG23" s="568"/>
      <c r="AH23" s="569"/>
      <c r="AI23" s="567">
        <f>+AI22*AI13</f>
        <v>0</v>
      </c>
      <c r="AJ23" s="568"/>
      <c r="AK23" s="568"/>
      <c r="AL23" s="568"/>
      <c r="AM23" s="568"/>
      <c r="AN23" s="568"/>
      <c r="AO23" s="569"/>
      <c r="AP23" s="567">
        <f>+AP22*AP13</f>
        <v>0</v>
      </c>
      <c r="AQ23" s="568"/>
      <c r="AR23" s="568"/>
      <c r="AS23" s="568"/>
      <c r="AT23" s="568"/>
      <c r="AU23" s="568"/>
      <c r="AV23" s="569"/>
      <c r="AW23" s="567">
        <f>+AW22*AW13</f>
        <v>0</v>
      </c>
      <c r="AX23" s="568"/>
      <c r="AY23" s="568"/>
      <c r="AZ23" s="568"/>
      <c r="BA23" s="568"/>
      <c r="BB23" s="568"/>
      <c r="BC23" s="569"/>
      <c r="BD23" s="570">
        <f>SUM(N23:BC23)</f>
        <v>0</v>
      </c>
      <c r="BE23" s="570"/>
      <c r="BF23" s="570"/>
      <c r="BG23" s="570"/>
      <c r="BH23" s="570"/>
      <c r="BI23" s="570"/>
      <c r="BJ23" s="570"/>
    </row>
    <row r="24" spans="2:63" ht="15" customHeight="1" x14ac:dyDescent="0.2">
      <c r="C24" s="571" t="s">
        <v>134</v>
      </c>
      <c r="D24" s="552"/>
      <c r="E24" s="552"/>
      <c r="F24" s="552"/>
      <c r="G24" s="552"/>
      <c r="H24" s="552"/>
      <c r="I24" s="553"/>
      <c r="J24" s="551" t="s">
        <v>80</v>
      </c>
      <c r="K24" s="552"/>
      <c r="L24" s="552"/>
      <c r="M24" s="553"/>
      <c r="N24" s="572">
        <f>+N18+N15</f>
        <v>0</v>
      </c>
      <c r="O24" s="573"/>
      <c r="P24" s="573"/>
      <c r="Q24" s="573"/>
      <c r="R24" s="573"/>
      <c r="S24" s="573"/>
      <c r="T24" s="574"/>
      <c r="U24" s="572">
        <f t="shared" ref="U24" si="5">+U18+U15</f>
        <v>0</v>
      </c>
      <c r="V24" s="573"/>
      <c r="W24" s="573"/>
      <c r="X24" s="573"/>
      <c r="Y24" s="573"/>
      <c r="Z24" s="573"/>
      <c r="AA24" s="574"/>
      <c r="AB24" s="572">
        <f t="shared" ref="AB24" si="6">+AB18+AB15</f>
        <v>0</v>
      </c>
      <c r="AC24" s="573"/>
      <c r="AD24" s="573"/>
      <c r="AE24" s="573"/>
      <c r="AF24" s="573"/>
      <c r="AG24" s="573"/>
      <c r="AH24" s="574"/>
      <c r="AI24" s="572">
        <f t="shared" ref="AI24" si="7">+AI18+AI15</f>
        <v>0</v>
      </c>
      <c r="AJ24" s="573"/>
      <c r="AK24" s="573"/>
      <c r="AL24" s="573"/>
      <c r="AM24" s="573"/>
      <c r="AN24" s="573"/>
      <c r="AO24" s="574"/>
      <c r="AP24" s="572">
        <f t="shared" ref="AP24" si="8">+AP18+AP15</f>
        <v>0</v>
      </c>
      <c r="AQ24" s="573"/>
      <c r="AR24" s="573"/>
      <c r="AS24" s="573"/>
      <c r="AT24" s="573"/>
      <c r="AU24" s="573"/>
      <c r="AV24" s="574"/>
      <c r="AW24" s="572">
        <f t="shared" ref="AW24" si="9">+AW18+AW15</f>
        <v>0</v>
      </c>
      <c r="AX24" s="573"/>
      <c r="AY24" s="573"/>
      <c r="AZ24" s="573"/>
      <c r="BA24" s="573"/>
      <c r="BB24" s="573"/>
      <c r="BC24" s="574"/>
      <c r="BD24" s="544">
        <f>SUM(BD15,BD18)</f>
        <v>0</v>
      </c>
      <c r="BE24" s="544"/>
      <c r="BF24" s="544"/>
      <c r="BG24" s="544"/>
      <c r="BH24" s="544"/>
      <c r="BI24" s="544"/>
      <c r="BJ24" s="544"/>
    </row>
    <row r="25" spans="2:63" ht="15" customHeight="1" x14ac:dyDescent="0.2">
      <c r="C25" s="554"/>
      <c r="D25" s="555"/>
      <c r="E25" s="555"/>
      <c r="F25" s="555"/>
      <c r="G25" s="555"/>
      <c r="H25" s="555"/>
      <c r="I25" s="556"/>
      <c r="J25" s="554"/>
      <c r="K25" s="555"/>
      <c r="L25" s="555"/>
      <c r="M25" s="556"/>
      <c r="N25" s="575"/>
      <c r="O25" s="576"/>
      <c r="P25" s="576"/>
      <c r="Q25" s="576"/>
      <c r="R25" s="576"/>
      <c r="S25" s="576"/>
      <c r="T25" s="577"/>
      <c r="U25" s="575"/>
      <c r="V25" s="576"/>
      <c r="W25" s="576"/>
      <c r="X25" s="576"/>
      <c r="Y25" s="576"/>
      <c r="Z25" s="576"/>
      <c r="AA25" s="577"/>
      <c r="AB25" s="575"/>
      <c r="AC25" s="576"/>
      <c r="AD25" s="576"/>
      <c r="AE25" s="576"/>
      <c r="AF25" s="576"/>
      <c r="AG25" s="576"/>
      <c r="AH25" s="577"/>
      <c r="AI25" s="575"/>
      <c r="AJ25" s="576"/>
      <c r="AK25" s="576"/>
      <c r="AL25" s="576"/>
      <c r="AM25" s="576"/>
      <c r="AN25" s="576"/>
      <c r="AO25" s="577"/>
      <c r="AP25" s="575"/>
      <c r="AQ25" s="576"/>
      <c r="AR25" s="576"/>
      <c r="AS25" s="576"/>
      <c r="AT25" s="576"/>
      <c r="AU25" s="576"/>
      <c r="AV25" s="577"/>
      <c r="AW25" s="575"/>
      <c r="AX25" s="576"/>
      <c r="AY25" s="576"/>
      <c r="AZ25" s="576"/>
      <c r="BA25" s="576"/>
      <c r="BB25" s="576"/>
      <c r="BC25" s="577"/>
      <c r="BD25" s="544"/>
      <c r="BE25" s="544"/>
      <c r="BF25" s="544"/>
      <c r="BG25" s="544"/>
      <c r="BH25" s="544"/>
      <c r="BI25" s="544"/>
      <c r="BJ25" s="544"/>
    </row>
    <row r="26" spans="2:63" ht="15" customHeight="1" x14ac:dyDescent="0.2">
      <c r="C26" s="545" t="s">
        <v>122</v>
      </c>
      <c r="D26" s="546"/>
      <c r="E26" s="546"/>
      <c r="F26" s="546"/>
      <c r="G26" s="546"/>
      <c r="H26" s="546"/>
      <c r="I26" s="547"/>
      <c r="J26" s="551" t="s">
        <v>121</v>
      </c>
      <c r="K26" s="552"/>
      <c r="L26" s="552"/>
      <c r="M26" s="553"/>
      <c r="N26" s="557">
        <f>+N20+N17</f>
        <v>0</v>
      </c>
      <c r="O26" s="558"/>
      <c r="P26" s="558"/>
      <c r="Q26" s="558"/>
      <c r="R26" s="558"/>
      <c r="S26" s="558"/>
      <c r="T26" s="559"/>
      <c r="U26" s="557">
        <f t="shared" ref="U26" si="10">+U20+U17</f>
        <v>0</v>
      </c>
      <c r="V26" s="558"/>
      <c r="W26" s="558"/>
      <c r="X26" s="558"/>
      <c r="Y26" s="558"/>
      <c r="Z26" s="558"/>
      <c r="AA26" s="559"/>
      <c r="AB26" s="557">
        <f t="shared" ref="AB26" si="11">+AB20+AB17</f>
        <v>0</v>
      </c>
      <c r="AC26" s="558"/>
      <c r="AD26" s="558"/>
      <c r="AE26" s="558"/>
      <c r="AF26" s="558"/>
      <c r="AG26" s="558"/>
      <c r="AH26" s="559"/>
      <c r="AI26" s="557">
        <f t="shared" ref="AI26" si="12">+AI20+AI17</f>
        <v>0</v>
      </c>
      <c r="AJ26" s="558"/>
      <c r="AK26" s="558"/>
      <c r="AL26" s="558"/>
      <c r="AM26" s="558"/>
      <c r="AN26" s="558"/>
      <c r="AO26" s="559"/>
      <c r="AP26" s="557">
        <f t="shared" ref="AP26" si="13">+AP20+AP17</f>
        <v>0</v>
      </c>
      <c r="AQ26" s="558"/>
      <c r="AR26" s="558"/>
      <c r="AS26" s="558"/>
      <c r="AT26" s="558"/>
      <c r="AU26" s="558"/>
      <c r="AV26" s="559"/>
      <c r="AW26" s="557">
        <f t="shared" ref="AW26" si="14">+AW20+AW17</f>
        <v>0</v>
      </c>
      <c r="AX26" s="558"/>
      <c r="AY26" s="558"/>
      <c r="AZ26" s="558"/>
      <c r="BA26" s="558"/>
      <c r="BB26" s="558"/>
      <c r="BC26" s="559"/>
      <c r="BD26" s="563">
        <f>SUM(N26:BC27)</f>
        <v>0</v>
      </c>
      <c r="BE26" s="564"/>
      <c r="BF26" s="564"/>
      <c r="BG26" s="564"/>
      <c r="BH26" s="564"/>
      <c r="BI26" s="564"/>
      <c r="BJ26" s="539" t="s">
        <v>82</v>
      </c>
      <c r="BK26" s="540"/>
    </row>
    <row r="27" spans="2:63" ht="15" customHeight="1" x14ac:dyDescent="0.2">
      <c r="C27" s="548"/>
      <c r="D27" s="549"/>
      <c r="E27" s="549"/>
      <c r="F27" s="549"/>
      <c r="G27" s="549"/>
      <c r="H27" s="549"/>
      <c r="I27" s="550"/>
      <c r="J27" s="554"/>
      <c r="K27" s="555"/>
      <c r="L27" s="555"/>
      <c r="M27" s="556"/>
      <c r="N27" s="560"/>
      <c r="O27" s="561"/>
      <c r="P27" s="561"/>
      <c r="Q27" s="561"/>
      <c r="R27" s="561"/>
      <c r="S27" s="561"/>
      <c r="T27" s="562"/>
      <c r="U27" s="560"/>
      <c r="V27" s="561"/>
      <c r="W27" s="561"/>
      <c r="X27" s="561"/>
      <c r="Y27" s="561"/>
      <c r="Z27" s="561"/>
      <c r="AA27" s="562"/>
      <c r="AB27" s="560"/>
      <c r="AC27" s="561"/>
      <c r="AD27" s="561"/>
      <c r="AE27" s="561"/>
      <c r="AF27" s="561"/>
      <c r="AG27" s="561"/>
      <c r="AH27" s="562"/>
      <c r="AI27" s="560"/>
      <c r="AJ27" s="561"/>
      <c r="AK27" s="561"/>
      <c r="AL27" s="561"/>
      <c r="AM27" s="561"/>
      <c r="AN27" s="561"/>
      <c r="AO27" s="562"/>
      <c r="AP27" s="560"/>
      <c r="AQ27" s="561"/>
      <c r="AR27" s="561"/>
      <c r="AS27" s="561"/>
      <c r="AT27" s="561"/>
      <c r="AU27" s="561"/>
      <c r="AV27" s="562"/>
      <c r="AW27" s="560"/>
      <c r="AX27" s="561"/>
      <c r="AY27" s="561"/>
      <c r="AZ27" s="561"/>
      <c r="BA27" s="561"/>
      <c r="BB27" s="561"/>
      <c r="BC27" s="562"/>
      <c r="BD27" s="565"/>
      <c r="BE27" s="566"/>
      <c r="BF27" s="566"/>
      <c r="BG27" s="566"/>
      <c r="BH27" s="566"/>
      <c r="BI27" s="566"/>
      <c r="BJ27" s="539"/>
      <c r="BK27" s="540"/>
    </row>
    <row r="28" spans="2:63" ht="15" hidden="1" customHeight="1" x14ac:dyDescent="0.2">
      <c r="C28" s="42"/>
      <c r="D28" s="42"/>
      <c r="E28" s="42"/>
      <c r="F28" s="42"/>
      <c r="G28" s="42"/>
      <c r="H28" s="42"/>
      <c r="I28" s="42"/>
      <c r="J28" s="42"/>
      <c r="K28" s="42"/>
      <c r="L28" s="42"/>
      <c r="M28" s="42"/>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8" t="s">
        <v>83</v>
      </c>
      <c r="BD28" s="541" t="e">
        <f>SUM(#REF!,#REF!,#REF!,#REF!)</f>
        <v>#REF!</v>
      </c>
      <c r="BE28" s="542"/>
      <c r="BF28" s="542"/>
      <c r="BG28" s="542"/>
      <c r="BH28" s="542"/>
      <c r="BI28" s="542"/>
      <c r="BJ28" s="41" t="s">
        <v>82</v>
      </c>
    </row>
    <row r="29" spans="2:63" ht="9.65" customHeight="1" x14ac:dyDescent="0.2">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2:63" ht="15" customHeight="1" x14ac:dyDescent="0.2">
      <c r="C30" s="30" t="s">
        <v>120</v>
      </c>
      <c r="D30" s="33" t="s">
        <v>52</v>
      </c>
      <c r="E30" s="543" t="s">
        <v>124</v>
      </c>
      <c r="F30" s="543"/>
      <c r="G30" s="543"/>
      <c r="H30" s="543"/>
      <c r="I30" s="543"/>
      <c r="J30" s="543"/>
      <c r="K30" s="543"/>
      <c r="L30" s="543"/>
      <c r="M30" s="543"/>
      <c r="N30" s="543"/>
      <c r="O30" s="543"/>
      <c r="P30" s="543"/>
      <c r="Q30" s="543"/>
      <c r="R30" s="543"/>
      <c r="S30" s="543"/>
      <c r="T30" s="543"/>
      <c r="U30" s="543"/>
      <c r="V30" s="543"/>
      <c r="W30" s="543"/>
      <c r="X30" s="543"/>
      <c r="Y30" s="543"/>
      <c r="Z30" s="543"/>
      <c r="AA30" s="543"/>
      <c r="AB30" s="33"/>
      <c r="AC30" s="33"/>
      <c r="AD30" s="33"/>
      <c r="AE30" s="33"/>
      <c r="AH30" s="35" t="s">
        <v>87</v>
      </c>
      <c r="AP30" s="29"/>
      <c r="AQ30" s="29"/>
      <c r="AR30" s="29"/>
      <c r="AS30" s="29"/>
      <c r="AT30" s="29"/>
      <c r="AU30" s="29"/>
      <c r="AV30" s="29"/>
    </row>
    <row r="31" spans="2:63" ht="15" customHeight="1" x14ac:dyDescent="0.2">
      <c r="B31" s="29"/>
      <c r="D31" s="33" t="s">
        <v>85</v>
      </c>
      <c r="E31" s="543" t="s">
        <v>135</v>
      </c>
      <c r="F31" s="543"/>
      <c r="G31" s="543"/>
      <c r="H31" s="543"/>
      <c r="I31" s="543"/>
      <c r="J31" s="543"/>
      <c r="K31" s="543"/>
      <c r="L31" s="543"/>
      <c r="M31" s="543"/>
      <c r="N31" s="543"/>
      <c r="O31" s="543"/>
      <c r="P31" s="543"/>
      <c r="Q31" s="543"/>
      <c r="R31" s="543"/>
      <c r="S31" s="543"/>
      <c r="T31" s="543"/>
      <c r="U31" s="543"/>
      <c r="V31" s="543"/>
      <c r="W31" s="543"/>
      <c r="X31" s="543"/>
      <c r="Y31" s="543"/>
      <c r="Z31" s="543"/>
      <c r="AA31" s="543"/>
      <c r="AB31" s="33"/>
      <c r="AC31" s="33"/>
      <c r="AD31" s="33"/>
      <c r="AE31" s="33"/>
      <c r="AH31" s="527" t="s">
        <v>126</v>
      </c>
      <c r="AI31" s="528"/>
      <c r="AJ31" s="528"/>
      <c r="AK31" s="528"/>
      <c r="AL31" s="528"/>
      <c r="AM31" s="528"/>
      <c r="AN31" s="529"/>
      <c r="AO31" s="533">
        <f>IFERROR(ROUNDDOWN(BD17/BD15,0),0)</f>
        <v>0</v>
      </c>
      <c r="AP31" s="534"/>
      <c r="AQ31" s="534"/>
      <c r="AR31" s="534"/>
      <c r="AS31" s="534"/>
      <c r="AT31" s="534"/>
      <c r="AU31" s="534"/>
      <c r="AV31" s="535" t="s">
        <v>82</v>
      </c>
      <c r="AW31" s="536"/>
      <c r="AX31" s="536"/>
      <c r="AY31" s="536"/>
      <c r="AZ31" s="536"/>
      <c r="BA31" s="536"/>
      <c r="BB31" s="536"/>
      <c r="BC31" s="536"/>
      <c r="BD31" s="537"/>
      <c r="BE31" s="537"/>
      <c r="BF31" s="537"/>
      <c r="BG31" s="537"/>
      <c r="BH31" s="537"/>
      <c r="BI31" s="537"/>
      <c r="BJ31" s="538"/>
    </row>
    <row r="32" spans="2:63" ht="15" customHeight="1" x14ac:dyDescent="0.2">
      <c r="B32" s="29"/>
      <c r="C32" s="30"/>
      <c r="D32" s="3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33"/>
      <c r="AC32" s="33"/>
      <c r="AD32" s="33"/>
      <c r="AE32" s="33"/>
      <c r="AH32" s="530"/>
      <c r="AI32" s="531"/>
      <c r="AJ32" s="531"/>
      <c r="AK32" s="531"/>
      <c r="AL32" s="531"/>
      <c r="AM32" s="531"/>
      <c r="AN32" s="532"/>
      <c r="AO32" s="533"/>
      <c r="AP32" s="534"/>
      <c r="AQ32" s="534"/>
      <c r="AR32" s="534"/>
      <c r="AS32" s="534"/>
      <c r="AT32" s="534"/>
      <c r="AU32" s="534"/>
      <c r="AV32" s="535"/>
      <c r="AW32" s="536"/>
      <c r="AX32" s="536"/>
      <c r="AY32" s="536"/>
      <c r="AZ32" s="536"/>
      <c r="BA32" s="536"/>
      <c r="BB32" s="536"/>
      <c r="BC32" s="536"/>
      <c r="BD32" s="537"/>
      <c r="BE32" s="537"/>
      <c r="BF32" s="537"/>
      <c r="BG32" s="537"/>
      <c r="BH32" s="537"/>
      <c r="BI32" s="537"/>
      <c r="BJ32" s="538"/>
    </row>
    <row r="33" spans="2:48" ht="15" customHeight="1" x14ac:dyDescent="0.2">
      <c r="B33" s="29"/>
      <c r="C33" s="30"/>
      <c r="D33" s="33" t="s">
        <v>123</v>
      </c>
      <c r="E33" s="34" t="s">
        <v>86</v>
      </c>
      <c r="F33" s="33"/>
      <c r="G33" s="30"/>
      <c r="H33" s="30"/>
      <c r="I33" s="30"/>
      <c r="J33" s="30"/>
      <c r="K33" s="30"/>
      <c r="L33" s="30"/>
      <c r="M33" s="30"/>
      <c r="N33" s="30"/>
      <c r="O33" s="30"/>
      <c r="P33" s="30"/>
      <c r="Q33" s="30"/>
      <c r="R33" s="30"/>
      <c r="S33" s="30"/>
      <c r="T33" s="30"/>
      <c r="U33" s="30"/>
      <c r="V33" s="30"/>
      <c r="W33" s="30"/>
      <c r="X33" s="30"/>
      <c r="Y33" s="30"/>
      <c r="Z33" s="30"/>
      <c r="AA33" s="30"/>
      <c r="AH33" s="527" t="s">
        <v>84</v>
      </c>
      <c r="AI33" s="528"/>
      <c r="AJ33" s="528"/>
      <c r="AK33" s="528"/>
      <c r="AL33" s="528"/>
      <c r="AM33" s="528"/>
      <c r="AN33" s="529"/>
      <c r="AO33" s="533">
        <f>IFERROR(ROUNDDOWN(BD20/BD18,0),0)</f>
        <v>0</v>
      </c>
      <c r="AP33" s="534"/>
      <c r="AQ33" s="534"/>
      <c r="AR33" s="534"/>
      <c r="AS33" s="534"/>
      <c r="AT33" s="534"/>
      <c r="AU33" s="534"/>
      <c r="AV33" s="535" t="s">
        <v>82</v>
      </c>
    </row>
    <row r="34" spans="2:48" ht="15" customHeight="1" x14ac:dyDescent="0.2">
      <c r="B34" s="29"/>
      <c r="C34" s="30"/>
      <c r="D34" s="31"/>
      <c r="E34" s="30"/>
      <c r="F34" s="30"/>
      <c r="G34" s="30"/>
      <c r="H34" s="30"/>
      <c r="I34" s="30"/>
      <c r="J34" s="30"/>
      <c r="K34" s="30"/>
      <c r="L34" s="30"/>
      <c r="M34" s="30"/>
      <c r="N34" s="30"/>
      <c r="O34" s="30"/>
      <c r="P34" s="30"/>
      <c r="Q34" s="30"/>
      <c r="R34" s="30"/>
      <c r="S34" s="30"/>
      <c r="T34" s="30"/>
      <c r="U34" s="30"/>
      <c r="V34" s="30"/>
      <c r="W34" s="30"/>
      <c r="X34" s="30"/>
      <c r="Y34" s="30"/>
      <c r="Z34" s="30"/>
      <c r="AA34" s="30"/>
      <c r="AH34" s="530"/>
      <c r="AI34" s="531"/>
      <c r="AJ34" s="531"/>
      <c r="AK34" s="531"/>
      <c r="AL34" s="531"/>
      <c r="AM34" s="531"/>
      <c r="AN34" s="532"/>
      <c r="AO34" s="533"/>
      <c r="AP34" s="534"/>
      <c r="AQ34" s="534"/>
      <c r="AR34" s="534"/>
      <c r="AS34" s="534"/>
      <c r="AT34" s="534"/>
      <c r="AU34" s="534"/>
      <c r="AV34" s="535"/>
    </row>
    <row r="35" spans="2:48" ht="15" customHeight="1" x14ac:dyDescent="0.2">
      <c r="AB35" s="33"/>
      <c r="AC35" s="33"/>
      <c r="AD35" s="33"/>
      <c r="AE35" s="33"/>
      <c r="AF35" s="33"/>
      <c r="AG35" s="33"/>
      <c r="AH35" s="33"/>
      <c r="AI35" s="33"/>
      <c r="AJ35" s="33"/>
      <c r="AK35" s="33"/>
      <c r="AL35" s="33"/>
      <c r="AM35" s="33"/>
      <c r="AN35" s="33"/>
      <c r="AO35" s="33"/>
    </row>
    <row r="36" spans="2:48" ht="15" customHeight="1" x14ac:dyDescent="0.2">
      <c r="AB36" s="33"/>
      <c r="AC36" s="33"/>
      <c r="AD36" s="33"/>
      <c r="AE36" s="33"/>
      <c r="AF36" s="33"/>
      <c r="AG36" s="33"/>
      <c r="AH36" s="33"/>
      <c r="AI36" s="33"/>
      <c r="AJ36" s="33"/>
      <c r="AK36" s="33"/>
      <c r="AL36" s="33"/>
      <c r="AM36" s="33"/>
      <c r="AN36" s="33"/>
      <c r="AO36" s="33"/>
    </row>
    <row r="37" spans="2:48" ht="15" customHeight="1" x14ac:dyDescent="0.2">
      <c r="AB37" s="30"/>
      <c r="AC37" s="30"/>
      <c r="AD37" s="30"/>
      <c r="AE37" s="30"/>
      <c r="AF37" s="30"/>
      <c r="AG37" s="30"/>
      <c r="AH37" s="30"/>
      <c r="AI37" s="30"/>
      <c r="AJ37" s="30"/>
      <c r="AK37" s="30"/>
      <c r="AL37" s="30"/>
      <c r="AM37" s="30"/>
      <c r="AN37" s="30"/>
      <c r="AO37" s="30"/>
    </row>
    <row r="38" spans="2:48" ht="15" customHeight="1" x14ac:dyDescent="0.2">
      <c r="AB38" s="30"/>
      <c r="AC38" s="30"/>
      <c r="AD38" s="30"/>
      <c r="AE38" s="30"/>
      <c r="AF38" s="30"/>
      <c r="AG38" s="30"/>
      <c r="AH38" s="30"/>
      <c r="AI38" s="30"/>
      <c r="AJ38" s="30"/>
      <c r="AK38" s="30"/>
      <c r="AL38" s="30"/>
      <c r="AM38" s="30"/>
      <c r="AN38" s="30"/>
      <c r="AO38" s="30"/>
    </row>
    <row r="39" spans="2:48" ht="15" customHeight="1" x14ac:dyDescent="0.2">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row>
  </sheetData>
  <mergeCells count="150">
    <mergeCell ref="B5:BK6"/>
    <mergeCell ref="C8:H9"/>
    <mergeCell ref="I8:O9"/>
    <mergeCell ref="S8:W9"/>
    <mergeCell ref="Y8:AC8"/>
    <mergeCell ref="AF8:AK8"/>
    <mergeCell ref="AN8:AQ8"/>
    <mergeCell ref="Y9:AB9"/>
    <mergeCell ref="AD9:AQ9"/>
    <mergeCell ref="AW11:AX11"/>
    <mergeCell ref="AZ11:BA11"/>
    <mergeCell ref="BD11:BJ12"/>
    <mergeCell ref="C12:K12"/>
    <mergeCell ref="L12:M12"/>
    <mergeCell ref="C13:K13"/>
    <mergeCell ref="L13:M13"/>
    <mergeCell ref="N13:T13"/>
    <mergeCell ref="U13:AA13"/>
    <mergeCell ref="AB13:AH13"/>
    <mergeCell ref="AB11:AC11"/>
    <mergeCell ref="AE11:AF11"/>
    <mergeCell ref="AI11:AJ11"/>
    <mergeCell ref="AL11:AM11"/>
    <mergeCell ref="AP11:AQ11"/>
    <mergeCell ref="AS11:AT11"/>
    <mergeCell ref="C11:K11"/>
    <mergeCell ref="L11:M11"/>
    <mergeCell ref="N11:O11"/>
    <mergeCell ref="Q11:R11"/>
    <mergeCell ref="U11:V11"/>
    <mergeCell ref="X11:Y11"/>
    <mergeCell ref="AI13:AO13"/>
    <mergeCell ref="AP13:AV13"/>
    <mergeCell ref="BD17:BJ17"/>
    <mergeCell ref="AW13:BC13"/>
    <mergeCell ref="BD13:BJ13"/>
    <mergeCell ref="C14:M14"/>
    <mergeCell ref="N14:T14"/>
    <mergeCell ref="U14:AA14"/>
    <mergeCell ref="AB14:AH14"/>
    <mergeCell ref="AI14:AO14"/>
    <mergeCell ref="AP14:AV14"/>
    <mergeCell ref="AW14:BC14"/>
    <mergeCell ref="BD14:BJ14"/>
    <mergeCell ref="BD15:BJ15"/>
    <mergeCell ref="J16:M16"/>
    <mergeCell ref="N16:T16"/>
    <mergeCell ref="U16:AA16"/>
    <mergeCell ref="AB16:AH16"/>
    <mergeCell ref="AI16:AO16"/>
    <mergeCell ref="AP16:AV16"/>
    <mergeCell ref="AW16:BC16"/>
    <mergeCell ref="BD16:BJ16"/>
    <mergeCell ref="C18:I20"/>
    <mergeCell ref="J18:M18"/>
    <mergeCell ref="N18:T18"/>
    <mergeCell ref="U18:AA18"/>
    <mergeCell ref="AB18:AH18"/>
    <mergeCell ref="AI18:AO18"/>
    <mergeCell ref="AP18:AV18"/>
    <mergeCell ref="AW18:BC18"/>
    <mergeCell ref="J17:M17"/>
    <mergeCell ref="N17:T17"/>
    <mergeCell ref="U17:AA17"/>
    <mergeCell ref="AB17:AH17"/>
    <mergeCell ref="AI17:AO17"/>
    <mergeCell ref="AP17:AV17"/>
    <mergeCell ref="AW20:BC20"/>
    <mergeCell ref="C15:I17"/>
    <mergeCell ref="J15:M15"/>
    <mergeCell ref="N15:T15"/>
    <mergeCell ref="U15:AA15"/>
    <mergeCell ref="AB15:AH15"/>
    <mergeCell ref="AI15:AO15"/>
    <mergeCell ref="AP15:AV15"/>
    <mergeCell ref="AW15:BC15"/>
    <mergeCell ref="AW17:BC17"/>
    <mergeCell ref="BD18:BJ18"/>
    <mergeCell ref="J19:M19"/>
    <mergeCell ref="N19:T19"/>
    <mergeCell ref="U19:AA19"/>
    <mergeCell ref="AB19:AH19"/>
    <mergeCell ref="AI19:AO19"/>
    <mergeCell ref="AP19:AV19"/>
    <mergeCell ref="AW19:BC19"/>
    <mergeCell ref="BD19:BJ19"/>
    <mergeCell ref="BD20:BJ20"/>
    <mergeCell ref="J20:M20"/>
    <mergeCell ref="N20:T20"/>
    <mergeCell ref="U20:AA20"/>
    <mergeCell ref="AB20:AH20"/>
    <mergeCell ref="AI20:AO20"/>
    <mergeCell ref="AP20:AV20"/>
    <mergeCell ref="C21:I23"/>
    <mergeCell ref="J21:M21"/>
    <mergeCell ref="N21:T21"/>
    <mergeCell ref="U21:AA21"/>
    <mergeCell ref="AB21:AH21"/>
    <mergeCell ref="AI21:AO21"/>
    <mergeCell ref="AP21:AV21"/>
    <mergeCell ref="AW21:BC21"/>
    <mergeCell ref="BD21:BJ21"/>
    <mergeCell ref="J22:M22"/>
    <mergeCell ref="N22:T22"/>
    <mergeCell ref="U22:AA22"/>
    <mergeCell ref="AB22:AH22"/>
    <mergeCell ref="AI22:AO22"/>
    <mergeCell ref="AP22:AV22"/>
    <mergeCell ref="AW22:BC22"/>
    <mergeCell ref="BD22:BJ22"/>
    <mergeCell ref="AW23:BC23"/>
    <mergeCell ref="BD23:BJ23"/>
    <mergeCell ref="C24:I25"/>
    <mergeCell ref="J24:M25"/>
    <mergeCell ref="N24:T25"/>
    <mergeCell ref="U24:AA25"/>
    <mergeCell ref="AB24:AH25"/>
    <mergeCell ref="AI24:AO25"/>
    <mergeCell ref="AP24:AV25"/>
    <mergeCell ref="AW24:BC25"/>
    <mergeCell ref="J23:M23"/>
    <mergeCell ref="N23:T23"/>
    <mergeCell ref="U23:AA23"/>
    <mergeCell ref="AB23:AH23"/>
    <mergeCell ref="AI23:AO23"/>
    <mergeCell ref="AP23:AV23"/>
    <mergeCell ref="E30:AA30"/>
    <mergeCell ref="AH31:AN32"/>
    <mergeCell ref="AO31:AU32"/>
    <mergeCell ref="AV31:AV32"/>
    <mergeCell ref="BD24:BJ25"/>
    <mergeCell ref="C26:I27"/>
    <mergeCell ref="J26:M27"/>
    <mergeCell ref="N26:T27"/>
    <mergeCell ref="U26:AA27"/>
    <mergeCell ref="AB26:AH27"/>
    <mergeCell ref="AI26:AO27"/>
    <mergeCell ref="AP26:AV27"/>
    <mergeCell ref="AW26:BC27"/>
    <mergeCell ref="BD26:BI27"/>
    <mergeCell ref="E31:AA32"/>
    <mergeCell ref="AH33:AN34"/>
    <mergeCell ref="AO33:AU34"/>
    <mergeCell ref="AV33:AV34"/>
    <mergeCell ref="AW31:BC32"/>
    <mergeCell ref="BD31:BI32"/>
    <mergeCell ref="BJ31:BJ32"/>
    <mergeCell ref="BJ26:BJ27"/>
    <mergeCell ref="BK26:BK27"/>
    <mergeCell ref="BD28:BI28"/>
  </mergeCells>
  <phoneticPr fontId="1"/>
  <conditionalFormatting sqref="BD24:BJ25">
    <cfRule type="expression" dxfId="19" priority="1">
      <formula>$BD$24&gt;784</formula>
    </cfRule>
  </conditionalFormatting>
  <dataValidations count="4">
    <dataValidation type="list" allowBlank="1" showInputMessage="1" showErrorMessage="1" sqref="Y9" xr:uid="{00000000-0002-0000-0300-000000000000}">
      <formula1>"□ その他,■ その他"</formula1>
    </dataValidation>
    <dataValidation type="list" allowBlank="1" showInputMessage="1" showErrorMessage="1" sqref="Y8" xr:uid="{00000000-0002-0000-0300-000001000000}">
      <formula1>"□ 賃金台帳,■ 賃金台帳"</formula1>
    </dataValidation>
    <dataValidation type="list" allowBlank="1" showInputMessage="1" showErrorMessage="1" sqref="AF8" xr:uid="{00000000-0002-0000-0300-000002000000}">
      <formula1>"□ 給与明細書,■ 給与明細書"</formula1>
    </dataValidation>
    <dataValidation type="list" allowBlank="1" showInputMessage="1" showErrorMessage="1" sqref="AN8" xr:uid="{00000000-0002-0000-0300-000003000000}">
      <formula1>"□ 出勤簿,■ 出勤簿"</formula1>
    </dataValidation>
  </dataValidations>
  <printOptions horizontalCentered="1"/>
  <pageMargins left="0.39370078740157483" right="0.39370078740157483" top="0.59055118110236227" bottom="0.39370078740157483" header="0.19685039370078741" footer="0.19685039370078741"/>
  <pageSetup paperSize="9" scale="87" orientation="landscape" errors="blank"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F33"/>
  <sheetViews>
    <sheetView view="pageBreakPreview" topLeftCell="A17" zoomScaleNormal="100" zoomScaleSheetLayoutView="100" workbookViewId="0">
      <selection activeCell="D29" sqref="D29:E31"/>
    </sheetView>
  </sheetViews>
  <sheetFormatPr defaultColWidth="8.90625" defaultRowHeight="13" x14ac:dyDescent="0.2"/>
  <cols>
    <col min="1" max="1" width="2.6328125" style="52" customWidth="1"/>
    <col min="2" max="3" width="20.6328125" style="52" customWidth="1"/>
    <col min="4" max="4" width="21.453125" style="52" customWidth="1"/>
    <col min="5" max="5" width="20.6328125" style="52" customWidth="1"/>
    <col min="6" max="6" width="2.6328125" style="52" customWidth="1"/>
    <col min="7" max="16384" width="8.90625" style="52"/>
  </cols>
  <sheetData>
    <row r="1" spans="1:6" ht="21.65" customHeight="1" x14ac:dyDescent="0.2">
      <c r="A1" s="51"/>
      <c r="B1" s="51" t="s">
        <v>148</v>
      </c>
      <c r="C1" s="51"/>
      <c r="D1" s="51"/>
      <c r="E1" s="51"/>
      <c r="F1" s="51"/>
    </row>
    <row r="2" spans="1:6" ht="40.25" customHeight="1" x14ac:dyDescent="0.2">
      <c r="A2" s="51"/>
      <c r="B2" s="629" t="s">
        <v>164</v>
      </c>
      <c r="C2" s="629"/>
      <c r="D2" s="629"/>
      <c r="E2" s="629"/>
      <c r="F2" s="51"/>
    </row>
    <row r="3" spans="1:6" ht="16.25" x14ac:dyDescent="0.2">
      <c r="A3" s="51"/>
      <c r="B3" s="53" t="s">
        <v>149</v>
      </c>
      <c r="C3" s="51"/>
      <c r="D3" s="51"/>
      <c r="E3" s="51"/>
      <c r="F3" s="51"/>
    </row>
    <row r="4" spans="1:6" x14ac:dyDescent="0.2">
      <c r="A4" s="51"/>
      <c r="B4" s="51"/>
      <c r="C4" s="51"/>
      <c r="D4" s="51"/>
      <c r="E4" s="54" t="s">
        <v>0</v>
      </c>
      <c r="F4" s="51"/>
    </row>
    <row r="5" spans="1:6" ht="30" customHeight="1" x14ac:dyDescent="0.2">
      <c r="A5" s="51"/>
      <c r="B5" s="630" t="s">
        <v>150</v>
      </c>
      <c r="C5" s="631"/>
      <c r="D5" s="630" t="s">
        <v>151</v>
      </c>
      <c r="E5" s="631"/>
      <c r="F5" s="51"/>
    </row>
    <row r="6" spans="1:6" ht="30" customHeight="1" x14ac:dyDescent="0.2">
      <c r="A6" s="51"/>
      <c r="B6" s="55" t="s">
        <v>152</v>
      </c>
      <c r="C6" s="55" t="s">
        <v>153</v>
      </c>
      <c r="D6" s="55" t="s">
        <v>152</v>
      </c>
      <c r="E6" s="55" t="s">
        <v>153</v>
      </c>
      <c r="F6" s="51"/>
    </row>
    <row r="7" spans="1:6" ht="30" customHeight="1" x14ac:dyDescent="0.2">
      <c r="A7" s="51"/>
      <c r="B7" s="56" t="s">
        <v>154</v>
      </c>
      <c r="C7" s="87">
        <f>'様式3　所要額精算書（総括表）'!AX25</f>
        <v>0</v>
      </c>
      <c r="D7" s="56" t="s">
        <v>155</v>
      </c>
      <c r="E7" s="87">
        <f>'様式3　所要額精算書（総括表）'!AF25</f>
        <v>0</v>
      </c>
      <c r="F7" s="51"/>
    </row>
    <row r="8" spans="1:6" ht="30" customHeight="1" x14ac:dyDescent="0.2">
      <c r="A8" s="51"/>
      <c r="B8" s="56"/>
      <c r="C8" s="57"/>
      <c r="D8" s="56"/>
      <c r="E8" s="57"/>
      <c r="F8" s="51"/>
    </row>
    <row r="9" spans="1:6" ht="30" customHeight="1" x14ac:dyDescent="0.2">
      <c r="A9" s="51"/>
      <c r="B9" s="56"/>
      <c r="C9" s="57"/>
      <c r="D9" s="56"/>
      <c r="E9" s="57"/>
      <c r="F9" s="51"/>
    </row>
    <row r="10" spans="1:6" ht="30" customHeight="1" x14ac:dyDescent="0.2">
      <c r="A10" s="51"/>
      <c r="B10" s="56"/>
      <c r="C10" s="57"/>
      <c r="D10" s="56"/>
      <c r="E10" s="57"/>
      <c r="F10" s="51"/>
    </row>
    <row r="11" spans="1:6" ht="30" customHeight="1" x14ac:dyDescent="0.2">
      <c r="A11" s="51"/>
      <c r="B11" s="58"/>
      <c r="C11" s="58"/>
      <c r="D11" s="56"/>
      <c r="E11" s="57"/>
      <c r="F11" s="51"/>
    </row>
    <row r="12" spans="1:6" ht="30" customHeight="1" x14ac:dyDescent="0.2">
      <c r="A12" s="51"/>
      <c r="B12" s="56" t="s">
        <v>156</v>
      </c>
      <c r="C12" s="57">
        <f>E18-C7</f>
        <v>0</v>
      </c>
      <c r="D12" s="59"/>
      <c r="E12" s="57"/>
      <c r="F12" s="51"/>
    </row>
    <row r="13" spans="1:6" ht="30" customHeight="1" x14ac:dyDescent="0.2">
      <c r="A13" s="51"/>
      <c r="B13" s="59"/>
      <c r="C13" s="57"/>
      <c r="D13" s="59"/>
      <c r="E13" s="57"/>
      <c r="F13" s="51"/>
    </row>
    <row r="14" spans="1:6" ht="30" customHeight="1" x14ac:dyDescent="0.2">
      <c r="A14" s="51"/>
      <c r="B14" s="60"/>
      <c r="C14" s="61"/>
      <c r="D14" s="60"/>
      <c r="E14" s="61"/>
      <c r="F14" s="51"/>
    </row>
    <row r="15" spans="1:6" ht="30" customHeight="1" x14ac:dyDescent="0.2">
      <c r="A15" s="51"/>
      <c r="B15" s="60"/>
      <c r="C15" s="61"/>
      <c r="D15" s="60"/>
      <c r="E15" s="61"/>
      <c r="F15" s="51"/>
    </row>
    <row r="16" spans="1:6" ht="30" customHeight="1" x14ac:dyDescent="0.2">
      <c r="A16" s="51"/>
      <c r="B16" s="60"/>
      <c r="C16" s="61"/>
      <c r="D16" s="60"/>
      <c r="E16" s="61"/>
      <c r="F16" s="51"/>
    </row>
    <row r="17" spans="1:6" ht="30" customHeight="1" x14ac:dyDescent="0.2">
      <c r="A17" s="51"/>
      <c r="B17" s="60"/>
      <c r="C17" s="61"/>
      <c r="D17" s="60"/>
      <c r="E17" s="61"/>
      <c r="F17" s="51"/>
    </row>
    <row r="18" spans="1:6" ht="30" customHeight="1" x14ac:dyDescent="0.2">
      <c r="A18" s="51"/>
      <c r="B18" s="55" t="s">
        <v>61</v>
      </c>
      <c r="C18" s="57">
        <f>SUM(C7:C12)</f>
        <v>0</v>
      </c>
      <c r="D18" s="55" t="s">
        <v>61</v>
      </c>
      <c r="E18" s="57">
        <f>SUM(E7:E17)</f>
        <v>0</v>
      </c>
      <c r="F18" s="51"/>
    </row>
    <row r="19" spans="1:6" ht="30" customHeight="1" x14ac:dyDescent="0.2">
      <c r="A19" s="51"/>
      <c r="B19" s="62"/>
      <c r="C19" s="63" t="s">
        <v>157</v>
      </c>
      <c r="D19" s="64">
        <f>E18-C18</f>
        <v>0</v>
      </c>
      <c r="E19" s="65"/>
      <c r="F19" s="51"/>
    </row>
    <row r="20" spans="1:6" x14ac:dyDescent="0.2">
      <c r="A20" s="51"/>
      <c r="B20" s="51"/>
      <c r="C20" s="51"/>
      <c r="D20" s="51"/>
      <c r="E20" s="51"/>
      <c r="F20" s="51"/>
    </row>
    <row r="21" spans="1:6" x14ac:dyDescent="0.2">
      <c r="A21" s="51"/>
      <c r="B21" s="632" t="s">
        <v>158</v>
      </c>
      <c r="C21" s="632"/>
      <c r="D21" s="632"/>
      <c r="E21" s="632"/>
      <c r="F21" s="51"/>
    </row>
    <row r="22" spans="1:6" x14ac:dyDescent="0.2">
      <c r="A22" s="51"/>
      <c r="B22" s="632"/>
      <c r="C22" s="632"/>
      <c r="D22" s="632"/>
      <c r="E22" s="632"/>
      <c r="F22" s="51"/>
    </row>
    <row r="23" spans="1:6" x14ac:dyDescent="0.2">
      <c r="A23" s="51"/>
      <c r="B23" s="51"/>
      <c r="C23" s="51"/>
      <c r="D23" s="51"/>
      <c r="E23" s="51"/>
      <c r="F23" s="51"/>
    </row>
    <row r="24" spans="1:6" x14ac:dyDescent="0.2">
      <c r="A24" s="51"/>
      <c r="B24" s="86" t="str">
        <f>第3号様式!AJ3</f>
        <v>令和　　年　　月　　日</v>
      </c>
      <c r="C24" s="66"/>
      <c r="D24" s="66"/>
      <c r="E24" s="66"/>
      <c r="F24" s="51"/>
    </row>
    <row r="25" spans="1:6" x14ac:dyDescent="0.2">
      <c r="A25" s="51"/>
      <c r="B25" s="66"/>
      <c r="C25" s="66"/>
      <c r="D25" s="66"/>
      <c r="E25" s="66"/>
      <c r="F25" s="51"/>
    </row>
    <row r="26" spans="1:6" x14ac:dyDescent="0.2">
      <c r="A26" s="51"/>
      <c r="B26" s="66"/>
      <c r="C26" s="66"/>
      <c r="D26" s="66"/>
      <c r="E26" s="66"/>
      <c r="F26" s="51"/>
    </row>
    <row r="27" spans="1:6" x14ac:dyDescent="0.2">
      <c r="A27" s="51"/>
      <c r="B27" s="66"/>
      <c r="C27" s="66" t="s">
        <v>160</v>
      </c>
      <c r="D27" s="627">
        <f>第3号様式!AI9</f>
        <v>0</v>
      </c>
      <c r="E27" s="628"/>
      <c r="F27" s="51"/>
    </row>
    <row r="28" spans="1:6" x14ac:dyDescent="0.2">
      <c r="A28" s="51"/>
      <c r="B28" s="66"/>
      <c r="C28" s="66"/>
      <c r="D28" s="628"/>
      <c r="E28" s="628"/>
      <c r="F28" s="51"/>
    </row>
    <row r="29" spans="1:6" x14ac:dyDescent="0.2">
      <c r="A29" s="51"/>
      <c r="B29" s="66"/>
      <c r="C29" s="66" t="s">
        <v>162</v>
      </c>
      <c r="D29" s="627">
        <f>第3号様式!AI10</f>
        <v>0</v>
      </c>
      <c r="E29" s="628"/>
      <c r="F29" s="51"/>
    </row>
    <row r="30" spans="1:6" x14ac:dyDescent="0.2">
      <c r="A30" s="51"/>
      <c r="B30" s="66"/>
      <c r="C30" s="66"/>
      <c r="D30" s="628"/>
      <c r="E30" s="628"/>
      <c r="F30" s="51"/>
    </row>
    <row r="31" spans="1:6" x14ac:dyDescent="0.2">
      <c r="A31" s="51"/>
      <c r="B31" s="66"/>
      <c r="C31" s="66"/>
      <c r="D31" s="628"/>
      <c r="E31" s="628"/>
      <c r="F31" s="51"/>
    </row>
    <row r="32" spans="1:6" x14ac:dyDescent="0.2">
      <c r="B32" s="67"/>
      <c r="C32" s="67"/>
      <c r="D32" s="85"/>
      <c r="E32" s="85"/>
    </row>
    <row r="33" spans="2:5" x14ac:dyDescent="0.2">
      <c r="B33" s="67"/>
      <c r="C33" s="67"/>
      <c r="D33" s="67"/>
      <c r="E33" s="67"/>
    </row>
  </sheetData>
  <mergeCells count="6">
    <mergeCell ref="D29:E31"/>
    <mergeCell ref="B2:E2"/>
    <mergeCell ref="B5:C5"/>
    <mergeCell ref="D5:E5"/>
    <mergeCell ref="B21:E22"/>
    <mergeCell ref="D27:E2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5AB75-9C94-4677-99E6-B366582F0F4D}">
  <sheetPr>
    <tabColor theme="5" tint="0.79998168889431442"/>
    <pageSetUpPr fitToPage="1"/>
  </sheetPr>
  <dimension ref="A1:BB48"/>
  <sheetViews>
    <sheetView showGridLines="0" showZeros="0" view="pageBreakPreview" topLeftCell="A20" zoomScale="85" zoomScaleNormal="57" zoomScaleSheetLayoutView="85" workbookViewId="0">
      <selection activeCell="AG43" sqref="AG43"/>
    </sheetView>
  </sheetViews>
  <sheetFormatPr defaultColWidth="9" defaultRowHeight="13" x14ac:dyDescent="0.2"/>
  <cols>
    <col min="1" max="31" width="1.6328125" style="70" customWidth="1"/>
    <col min="32" max="32" width="2.54296875" style="70" customWidth="1"/>
    <col min="33" max="179" width="1.6328125" style="70" customWidth="1"/>
    <col min="180" max="256" width="9" style="70"/>
    <col min="257" max="287" width="1.6328125" style="70" customWidth="1"/>
    <col min="288" max="288" width="2.54296875" style="70" customWidth="1"/>
    <col min="289" max="435" width="1.6328125" style="70" customWidth="1"/>
    <col min="436" max="512" width="9" style="70"/>
    <col min="513" max="543" width="1.6328125" style="70" customWidth="1"/>
    <col min="544" max="544" width="2.54296875" style="70" customWidth="1"/>
    <col min="545" max="691" width="1.6328125" style="70" customWidth="1"/>
    <col min="692" max="768" width="9" style="70"/>
    <col min="769" max="799" width="1.6328125" style="70" customWidth="1"/>
    <col min="800" max="800" width="2.54296875" style="70" customWidth="1"/>
    <col min="801" max="947" width="1.6328125" style="70" customWidth="1"/>
    <col min="948" max="1024" width="9" style="70"/>
    <col min="1025" max="1055" width="1.6328125" style="70" customWidth="1"/>
    <col min="1056" max="1056" width="2.54296875" style="70" customWidth="1"/>
    <col min="1057" max="1203" width="1.6328125" style="70" customWidth="1"/>
    <col min="1204" max="1280" width="9" style="70"/>
    <col min="1281" max="1311" width="1.6328125" style="70" customWidth="1"/>
    <col min="1312" max="1312" width="2.54296875" style="70" customWidth="1"/>
    <col min="1313" max="1459" width="1.6328125" style="70" customWidth="1"/>
    <col min="1460" max="1536" width="9" style="70"/>
    <col min="1537" max="1567" width="1.6328125" style="70" customWidth="1"/>
    <col min="1568" max="1568" width="2.54296875" style="70" customWidth="1"/>
    <col min="1569" max="1715" width="1.6328125" style="70" customWidth="1"/>
    <col min="1716" max="1792" width="9" style="70"/>
    <col min="1793" max="1823" width="1.6328125" style="70" customWidth="1"/>
    <col min="1824" max="1824" width="2.54296875" style="70" customWidth="1"/>
    <col min="1825" max="1971" width="1.6328125" style="70" customWidth="1"/>
    <col min="1972" max="2048" width="9" style="70"/>
    <col min="2049" max="2079" width="1.6328125" style="70" customWidth="1"/>
    <col min="2080" max="2080" width="2.54296875" style="70" customWidth="1"/>
    <col min="2081" max="2227" width="1.6328125" style="70" customWidth="1"/>
    <col min="2228" max="2304" width="9" style="70"/>
    <col min="2305" max="2335" width="1.6328125" style="70" customWidth="1"/>
    <col min="2336" max="2336" width="2.54296875" style="70" customWidth="1"/>
    <col min="2337" max="2483" width="1.6328125" style="70" customWidth="1"/>
    <col min="2484" max="2560" width="9" style="70"/>
    <col min="2561" max="2591" width="1.6328125" style="70" customWidth="1"/>
    <col min="2592" max="2592" width="2.54296875" style="70" customWidth="1"/>
    <col min="2593" max="2739" width="1.6328125" style="70" customWidth="1"/>
    <col min="2740" max="2816" width="9" style="70"/>
    <col min="2817" max="2847" width="1.6328125" style="70" customWidth="1"/>
    <col min="2848" max="2848" width="2.54296875" style="70" customWidth="1"/>
    <col min="2849" max="2995" width="1.6328125" style="70" customWidth="1"/>
    <col min="2996" max="3072" width="9" style="70"/>
    <col min="3073" max="3103" width="1.6328125" style="70" customWidth="1"/>
    <col min="3104" max="3104" width="2.54296875" style="70" customWidth="1"/>
    <col min="3105" max="3251" width="1.6328125" style="70" customWidth="1"/>
    <col min="3252" max="3328" width="9" style="70"/>
    <col min="3329" max="3359" width="1.6328125" style="70" customWidth="1"/>
    <col min="3360" max="3360" width="2.54296875" style="70" customWidth="1"/>
    <col min="3361" max="3507" width="1.6328125" style="70" customWidth="1"/>
    <col min="3508" max="3584" width="9" style="70"/>
    <col min="3585" max="3615" width="1.6328125" style="70" customWidth="1"/>
    <col min="3616" max="3616" width="2.54296875" style="70" customWidth="1"/>
    <col min="3617" max="3763" width="1.6328125" style="70" customWidth="1"/>
    <col min="3764" max="3840" width="9" style="70"/>
    <col min="3841" max="3871" width="1.6328125" style="70" customWidth="1"/>
    <col min="3872" max="3872" width="2.54296875" style="70" customWidth="1"/>
    <col min="3873" max="4019" width="1.6328125" style="70" customWidth="1"/>
    <col min="4020" max="4096" width="9" style="70"/>
    <col min="4097" max="4127" width="1.6328125" style="70" customWidth="1"/>
    <col min="4128" max="4128" width="2.54296875" style="70" customWidth="1"/>
    <col min="4129" max="4275" width="1.6328125" style="70" customWidth="1"/>
    <col min="4276" max="4352" width="9" style="70"/>
    <col min="4353" max="4383" width="1.6328125" style="70" customWidth="1"/>
    <col min="4384" max="4384" width="2.54296875" style="70" customWidth="1"/>
    <col min="4385" max="4531" width="1.6328125" style="70" customWidth="1"/>
    <col min="4532" max="4608" width="9" style="70"/>
    <col min="4609" max="4639" width="1.6328125" style="70" customWidth="1"/>
    <col min="4640" max="4640" width="2.54296875" style="70" customWidth="1"/>
    <col min="4641" max="4787" width="1.6328125" style="70" customWidth="1"/>
    <col min="4788" max="4864" width="9" style="70"/>
    <col min="4865" max="4895" width="1.6328125" style="70" customWidth="1"/>
    <col min="4896" max="4896" width="2.54296875" style="70" customWidth="1"/>
    <col min="4897" max="5043" width="1.6328125" style="70" customWidth="1"/>
    <col min="5044" max="5120" width="9" style="70"/>
    <col min="5121" max="5151" width="1.6328125" style="70" customWidth="1"/>
    <col min="5152" max="5152" width="2.54296875" style="70" customWidth="1"/>
    <col min="5153" max="5299" width="1.6328125" style="70" customWidth="1"/>
    <col min="5300" max="5376" width="9" style="70"/>
    <col min="5377" max="5407" width="1.6328125" style="70" customWidth="1"/>
    <col min="5408" max="5408" width="2.54296875" style="70" customWidth="1"/>
    <col min="5409" max="5555" width="1.6328125" style="70" customWidth="1"/>
    <col min="5556" max="5632" width="9" style="70"/>
    <col min="5633" max="5663" width="1.6328125" style="70" customWidth="1"/>
    <col min="5664" max="5664" width="2.54296875" style="70" customWidth="1"/>
    <col min="5665" max="5811" width="1.6328125" style="70" customWidth="1"/>
    <col min="5812" max="5888" width="9" style="70"/>
    <col min="5889" max="5919" width="1.6328125" style="70" customWidth="1"/>
    <col min="5920" max="5920" width="2.54296875" style="70" customWidth="1"/>
    <col min="5921" max="6067" width="1.6328125" style="70" customWidth="1"/>
    <col min="6068" max="6144" width="9" style="70"/>
    <col min="6145" max="6175" width="1.6328125" style="70" customWidth="1"/>
    <col min="6176" max="6176" width="2.54296875" style="70" customWidth="1"/>
    <col min="6177" max="6323" width="1.6328125" style="70" customWidth="1"/>
    <col min="6324" max="6400" width="9" style="70"/>
    <col min="6401" max="6431" width="1.6328125" style="70" customWidth="1"/>
    <col min="6432" max="6432" width="2.54296875" style="70" customWidth="1"/>
    <col min="6433" max="6579" width="1.6328125" style="70" customWidth="1"/>
    <col min="6580" max="6656" width="9" style="70"/>
    <col min="6657" max="6687" width="1.6328125" style="70" customWidth="1"/>
    <col min="6688" max="6688" width="2.54296875" style="70" customWidth="1"/>
    <col min="6689" max="6835" width="1.6328125" style="70" customWidth="1"/>
    <col min="6836" max="6912" width="9" style="70"/>
    <col min="6913" max="6943" width="1.6328125" style="70" customWidth="1"/>
    <col min="6944" max="6944" width="2.54296875" style="70" customWidth="1"/>
    <col min="6945" max="7091" width="1.6328125" style="70" customWidth="1"/>
    <col min="7092" max="7168" width="9" style="70"/>
    <col min="7169" max="7199" width="1.6328125" style="70" customWidth="1"/>
    <col min="7200" max="7200" width="2.54296875" style="70" customWidth="1"/>
    <col min="7201" max="7347" width="1.6328125" style="70" customWidth="1"/>
    <col min="7348" max="7424" width="9" style="70"/>
    <col min="7425" max="7455" width="1.6328125" style="70" customWidth="1"/>
    <col min="7456" max="7456" width="2.54296875" style="70" customWidth="1"/>
    <col min="7457" max="7603" width="1.6328125" style="70" customWidth="1"/>
    <col min="7604" max="7680" width="9" style="70"/>
    <col min="7681" max="7711" width="1.6328125" style="70" customWidth="1"/>
    <col min="7712" max="7712" width="2.54296875" style="70" customWidth="1"/>
    <col min="7713" max="7859" width="1.6328125" style="70" customWidth="1"/>
    <col min="7860" max="7936" width="9" style="70"/>
    <col min="7937" max="7967" width="1.6328125" style="70" customWidth="1"/>
    <col min="7968" max="7968" width="2.54296875" style="70" customWidth="1"/>
    <col min="7969" max="8115" width="1.6328125" style="70" customWidth="1"/>
    <col min="8116" max="8192" width="9" style="70"/>
    <col min="8193" max="8223" width="1.6328125" style="70" customWidth="1"/>
    <col min="8224" max="8224" width="2.54296875" style="70" customWidth="1"/>
    <col min="8225" max="8371" width="1.6328125" style="70" customWidth="1"/>
    <col min="8372" max="8448" width="9" style="70"/>
    <col min="8449" max="8479" width="1.6328125" style="70" customWidth="1"/>
    <col min="8480" max="8480" width="2.54296875" style="70" customWidth="1"/>
    <col min="8481" max="8627" width="1.6328125" style="70" customWidth="1"/>
    <col min="8628" max="8704" width="9" style="70"/>
    <col min="8705" max="8735" width="1.6328125" style="70" customWidth="1"/>
    <col min="8736" max="8736" width="2.54296875" style="70" customWidth="1"/>
    <col min="8737" max="8883" width="1.6328125" style="70" customWidth="1"/>
    <col min="8884" max="8960" width="9" style="70"/>
    <col min="8961" max="8991" width="1.6328125" style="70" customWidth="1"/>
    <col min="8992" max="8992" width="2.54296875" style="70" customWidth="1"/>
    <col min="8993" max="9139" width="1.6328125" style="70" customWidth="1"/>
    <col min="9140" max="9216" width="9" style="70"/>
    <col min="9217" max="9247" width="1.6328125" style="70" customWidth="1"/>
    <col min="9248" max="9248" width="2.54296875" style="70" customWidth="1"/>
    <col min="9249" max="9395" width="1.6328125" style="70" customWidth="1"/>
    <col min="9396" max="9472" width="9" style="70"/>
    <col min="9473" max="9503" width="1.6328125" style="70" customWidth="1"/>
    <col min="9504" max="9504" width="2.54296875" style="70" customWidth="1"/>
    <col min="9505" max="9651" width="1.6328125" style="70" customWidth="1"/>
    <col min="9652" max="9728" width="9" style="70"/>
    <col min="9729" max="9759" width="1.6328125" style="70" customWidth="1"/>
    <col min="9760" max="9760" width="2.54296875" style="70" customWidth="1"/>
    <col min="9761" max="9907" width="1.6328125" style="70" customWidth="1"/>
    <col min="9908" max="9984" width="9" style="70"/>
    <col min="9985" max="10015" width="1.6328125" style="70" customWidth="1"/>
    <col min="10016" max="10016" width="2.54296875" style="70" customWidth="1"/>
    <col min="10017" max="10163" width="1.6328125" style="70" customWidth="1"/>
    <col min="10164" max="10240" width="9" style="70"/>
    <col min="10241" max="10271" width="1.6328125" style="70" customWidth="1"/>
    <col min="10272" max="10272" width="2.54296875" style="70" customWidth="1"/>
    <col min="10273" max="10419" width="1.6328125" style="70" customWidth="1"/>
    <col min="10420" max="10496" width="9" style="70"/>
    <col min="10497" max="10527" width="1.6328125" style="70" customWidth="1"/>
    <col min="10528" max="10528" width="2.54296875" style="70" customWidth="1"/>
    <col min="10529" max="10675" width="1.6328125" style="70" customWidth="1"/>
    <col min="10676" max="10752" width="9" style="70"/>
    <col min="10753" max="10783" width="1.6328125" style="70" customWidth="1"/>
    <col min="10784" max="10784" width="2.54296875" style="70" customWidth="1"/>
    <col min="10785" max="10931" width="1.6328125" style="70" customWidth="1"/>
    <col min="10932" max="11008" width="9" style="70"/>
    <col min="11009" max="11039" width="1.6328125" style="70" customWidth="1"/>
    <col min="11040" max="11040" width="2.54296875" style="70" customWidth="1"/>
    <col min="11041" max="11187" width="1.6328125" style="70" customWidth="1"/>
    <col min="11188" max="11264" width="9" style="70"/>
    <col min="11265" max="11295" width="1.6328125" style="70" customWidth="1"/>
    <col min="11296" max="11296" width="2.54296875" style="70" customWidth="1"/>
    <col min="11297" max="11443" width="1.6328125" style="70" customWidth="1"/>
    <col min="11444" max="11520" width="9" style="70"/>
    <col min="11521" max="11551" width="1.6328125" style="70" customWidth="1"/>
    <col min="11552" max="11552" width="2.54296875" style="70" customWidth="1"/>
    <col min="11553" max="11699" width="1.6328125" style="70" customWidth="1"/>
    <col min="11700" max="11776" width="9" style="70"/>
    <col min="11777" max="11807" width="1.6328125" style="70" customWidth="1"/>
    <col min="11808" max="11808" width="2.54296875" style="70" customWidth="1"/>
    <col min="11809" max="11955" width="1.6328125" style="70" customWidth="1"/>
    <col min="11956" max="12032" width="9" style="70"/>
    <col min="12033" max="12063" width="1.6328125" style="70" customWidth="1"/>
    <col min="12064" max="12064" width="2.54296875" style="70" customWidth="1"/>
    <col min="12065" max="12211" width="1.6328125" style="70" customWidth="1"/>
    <col min="12212" max="12288" width="9" style="70"/>
    <col min="12289" max="12319" width="1.6328125" style="70" customWidth="1"/>
    <col min="12320" max="12320" width="2.54296875" style="70" customWidth="1"/>
    <col min="12321" max="12467" width="1.6328125" style="70" customWidth="1"/>
    <col min="12468" max="12544" width="9" style="70"/>
    <col min="12545" max="12575" width="1.6328125" style="70" customWidth="1"/>
    <col min="12576" max="12576" width="2.54296875" style="70" customWidth="1"/>
    <col min="12577" max="12723" width="1.6328125" style="70" customWidth="1"/>
    <col min="12724" max="12800" width="9" style="70"/>
    <col min="12801" max="12831" width="1.6328125" style="70" customWidth="1"/>
    <col min="12832" max="12832" width="2.54296875" style="70" customWidth="1"/>
    <col min="12833" max="12979" width="1.6328125" style="70" customWidth="1"/>
    <col min="12980" max="13056" width="9" style="70"/>
    <col min="13057" max="13087" width="1.6328125" style="70" customWidth="1"/>
    <col min="13088" max="13088" width="2.54296875" style="70" customWidth="1"/>
    <col min="13089" max="13235" width="1.6328125" style="70" customWidth="1"/>
    <col min="13236" max="13312" width="9" style="70"/>
    <col min="13313" max="13343" width="1.6328125" style="70" customWidth="1"/>
    <col min="13344" max="13344" width="2.54296875" style="70" customWidth="1"/>
    <col min="13345" max="13491" width="1.6328125" style="70" customWidth="1"/>
    <col min="13492" max="13568" width="9" style="70"/>
    <col min="13569" max="13599" width="1.6328125" style="70" customWidth="1"/>
    <col min="13600" max="13600" width="2.54296875" style="70" customWidth="1"/>
    <col min="13601" max="13747" width="1.6328125" style="70" customWidth="1"/>
    <col min="13748" max="13824" width="9" style="70"/>
    <col min="13825" max="13855" width="1.6328125" style="70" customWidth="1"/>
    <col min="13856" max="13856" width="2.54296875" style="70" customWidth="1"/>
    <col min="13857" max="14003" width="1.6328125" style="70" customWidth="1"/>
    <col min="14004" max="14080" width="9" style="70"/>
    <col min="14081" max="14111" width="1.6328125" style="70" customWidth="1"/>
    <col min="14112" max="14112" width="2.54296875" style="70" customWidth="1"/>
    <col min="14113" max="14259" width="1.6328125" style="70" customWidth="1"/>
    <col min="14260" max="14336" width="9" style="70"/>
    <col min="14337" max="14367" width="1.6328125" style="70" customWidth="1"/>
    <col min="14368" max="14368" width="2.54296875" style="70" customWidth="1"/>
    <col min="14369" max="14515" width="1.6328125" style="70" customWidth="1"/>
    <col min="14516" max="14592" width="9" style="70"/>
    <col min="14593" max="14623" width="1.6328125" style="70" customWidth="1"/>
    <col min="14624" max="14624" width="2.54296875" style="70" customWidth="1"/>
    <col min="14625" max="14771" width="1.6328125" style="70" customWidth="1"/>
    <col min="14772" max="14848" width="9" style="70"/>
    <col min="14849" max="14879" width="1.6328125" style="70" customWidth="1"/>
    <col min="14880" max="14880" width="2.54296875" style="70" customWidth="1"/>
    <col min="14881" max="15027" width="1.6328125" style="70" customWidth="1"/>
    <col min="15028" max="15104" width="9" style="70"/>
    <col min="15105" max="15135" width="1.6328125" style="70" customWidth="1"/>
    <col min="15136" max="15136" width="2.54296875" style="70" customWidth="1"/>
    <col min="15137" max="15283" width="1.6328125" style="70" customWidth="1"/>
    <col min="15284" max="15360" width="9" style="70"/>
    <col min="15361" max="15391" width="1.6328125" style="70" customWidth="1"/>
    <col min="15392" max="15392" width="2.54296875" style="70" customWidth="1"/>
    <col min="15393" max="15539" width="1.6328125" style="70" customWidth="1"/>
    <col min="15540" max="15616" width="9" style="70"/>
    <col min="15617" max="15647" width="1.6328125" style="70" customWidth="1"/>
    <col min="15648" max="15648" width="2.54296875" style="70" customWidth="1"/>
    <col min="15649" max="15795" width="1.6328125" style="70" customWidth="1"/>
    <col min="15796" max="15872" width="9" style="70"/>
    <col min="15873" max="15903" width="1.6328125" style="70" customWidth="1"/>
    <col min="15904" max="15904" width="2.54296875" style="70" customWidth="1"/>
    <col min="15905" max="16051" width="1.6328125" style="70" customWidth="1"/>
    <col min="16052" max="16128" width="9" style="70"/>
    <col min="16129" max="16159" width="1.6328125" style="70" customWidth="1"/>
    <col min="16160" max="16160" width="2.54296875" style="70" customWidth="1"/>
    <col min="16161" max="16307" width="1.6328125" style="70" customWidth="1"/>
    <col min="16308" max="16384" width="9" style="70"/>
  </cols>
  <sheetData>
    <row r="1" spans="1:54" x14ac:dyDescent="0.2">
      <c r="A1" s="70" t="s">
        <v>254</v>
      </c>
    </row>
    <row r="2" spans="1:54" ht="13.25" x14ac:dyDescent="0.2">
      <c r="AJ2" s="88"/>
      <c r="AK2" s="88"/>
      <c r="AL2" s="88"/>
      <c r="AM2" s="88"/>
      <c r="AN2" s="88"/>
      <c r="AO2" s="88"/>
      <c r="AP2" s="88"/>
      <c r="AQ2" s="88"/>
      <c r="AR2" s="88"/>
      <c r="AS2" s="88"/>
      <c r="AT2" s="88"/>
      <c r="AU2" s="88"/>
      <c r="AV2" s="88"/>
      <c r="AW2" s="88"/>
      <c r="AX2" s="88"/>
      <c r="AY2" s="88"/>
      <c r="AZ2" s="88"/>
      <c r="BA2" s="72"/>
    </row>
    <row r="3" spans="1:54" ht="15.65" customHeight="1" x14ac:dyDescent="0.2">
      <c r="AJ3" s="89" t="s">
        <v>272</v>
      </c>
      <c r="AK3" s="89"/>
      <c r="AL3" s="89"/>
      <c r="AM3" s="89"/>
      <c r="AN3" s="89"/>
      <c r="AO3" s="89"/>
      <c r="AP3" s="89"/>
      <c r="AQ3" s="89"/>
      <c r="AR3" s="89"/>
      <c r="AS3" s="89"/>
      <c r="AT3" s="89"/>
      <c r="AU3" s="89"/>
      <c r="AV3" s="89"/>
      <c r="AW3" s="89"/>
      <c r="AX3" s="89"/>
      <c r="AY3" s="89"/>
      <c r="AZ3" s="89"/>
    </row>
    <row r="6" spans="1:54" x14ac:dyDescent="0.2">
      <c r="B6" s="70" t="s">
        <v>180</v>
      </c>
    </row>
    <row r="8" spans="1:54" x14ac:dyDescent="0.2">
      <c r="Y8" s="70" t="s">
        <v>181</v>
      </c>
      <c r="AF8" s="73"/>
      <c r="AG8" s="73"/>
      <c r="AH8" s="73"/>
      <c r="AI8" s="90" t="s">
        <v>269</v>
      </c>
      <c r="AJ8" s="90"/>
      <c r="AK8" s="90"/>
      <c r="AL8" s="90"/>
      <c r="AM8" s="90"/>
      <c r="AN8" s="90"/>
      <c r="AO8" s="90"/>
      <c r="AP8" s="90"/>
      <c r="AQ8" s="90"/>
      <c r="AR8" s="90"/>
      <c r="AS8" s="90"/>
      <c r="AT8" s="90"/>
      <c r="AU8" s="90"/>
      <c r="AV8" s="90"/>
      <c r="AW8" s="90"/>
      <c r="AX8" s="90"/>
      <c r="AY8" s="90"/>
      <c r="AZ8" s="90"/>
      <c r="BA8" s="90"/>
      <c r="BB8" s="90"/>
    </row>
    <row r="9" spans="1:54" x14ac:dyDescent="0.2">
      <c r="Y9" s="70" t="s">
        <v>182</v>
      </c>
      <c r="AI9" s="90" t="s">
        <v>270</v>
      </c>
      <c r="AJ9" s="90"/>
      <c r="AK9" s="90"/>
      <c r="AL9" s="90"/>
      <c r="AM9" s="90"/>
      <c r="AN9" s="90"/>
      <c r="AO9" s="90"/>
      <c r="AP9" s="90"/>
      <c r="AQ9" s="90"/>
      <c r="AR9" s="90"/>
      <c r="AS9" s="90"/>
      <c r="AT9" s="90"/>
      <c r="AU9" s="90"/>
      <c r="AV9" s="90"/>
      <c r="AW9" s="90"/>
      <c r="AX9" s="90"/>
      <c r="AY9" s="90"/>
      <c r="AZ9" s="90"/>
      <c r="BA9" s="90"/>
      <c r="BB9" s="90"/>
    </row>
    <row r="10" spans="1:54" x14ac:dyDescent="0.2">
      <c r="Y10" s="70" t="s">
        <v>183</v>
      </c>
      <c r="AI10" s="90" t="s">
        <v>271</v>
      </c>
      <c r="AJ10" s="90"/>
      <c r="AK10" s="90"/>
      <c r="AL10" s="90"/>
      <c r="AM10" s="90"/>
      <c r="AN10" s="90"/>
      <c r="AO10" s="90"/>
      <c r="AP10" s="90"/>
      <c r="AQ10" s="90"/>
      <c r="AR10" s="90"/>
      <c r="AS10" s="90"/>
      <c r="AT10" s="90"/>
      <c r="AU10" s="90"/>
      <c r="AV10" s="90"/>
      <c r="AW10" s="90"/>
      <c r="AX10" s="90"/>
      <c r="AY10" s="90"/>
      <c r="AZ10" s="90"/>
      <c r="BA10" s="90"/>
      <c r="BB10" s="90"/>
    </row>
    <row r="14" spans="1:54" ht="18" customHeight="1" x14ac:dyDescent="0.2">
      <c r="N14" s="93" t="s">
        <v>184</v>
      </c>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row>
    <row r="15" spans="1:54" ht="18" customHeight="1" x14ac:dyDescent="0.2">
      <c r="N15" s="93" t="s">
        <v>253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row>
    <row r="18" spans="1:54" ht="13.25" customHeight="1" x14ac:dyDescent="0.2">
      <c r="A18" s="94" t="s">
        <v>273</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row>
    <row r="19" spans="1:54" x14ac:dyDescent="0.2">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row>
    <row r="20" spans="1:54" ht="20.399999999999999" customHeight="1" x14ac:dyDescent="0.2">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row>
    <row r="21" spans="1:54" ht="13.25" x14ac:dyDescent="0.2">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row>
    <row r="22" spans="1:54" ht="20.399999999999999" customHeight="1" x14ac:dyDescent="0.2"/>
    <row r="23" spans="1:54" x14ac:dyDescent="0.2">
      <c r="A23" s="95" t="s">
        <v>185</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row>
    <row r="24" spans="1:54" ht="20.399999999999999" customHeight="1" x14ac:dyDescent="0.2"/>
    <row r="25" spans="1:54" x14ac:dyDescent="0.2">
      <c r="A25" s="75" t="s">
        <v>186</v>
      </c>
      <c r="J25" s="76"/>
      <c r="K25" s="76"/>
      <c r="L25" s="76"/>
      <c r="M25" s="76"/>
      <c r="P25" s="76"/>
      <c r="Q25" s="76"/>
      <c r="R25" s="76" t="s">
        <v>187</v>
      </c>
      <c r="S25" s="76"/>
      <c r="T25" s="96" t="str">
        <f>'様式3　所要額精算書（総括表） 記入例'!AJ12</f>
        <v>○○訪問看護ステーション</v>
      </c>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70" t="s">
        <v>188</v>
      </c>
    </row>
    <row r="26" spans="1:54" ht="18.649999999999999" customHeight="1" x14ac:dyDescent="0.2"/>
    <row r="27" spans="1:54" x14ac:dyDescent="0.2">
      <c r="A27" s="75" t="s">
        <v>189</v>
      </c>
      <c r="R27" s="70" t="s">
        <v>190</v>
      </c>
      <c r="T27" s="97">
        <f>'様式3　所要額精算書（総括表） 記入例'!AX25</f>
        <v>1769000</v>
      </c>
      <c r="U27" s="97"/>
      <c r="V27" s="97"/>
      <c r="W27" s="97"/>
      <c r="X27" s="97"/>
      <c r="Y27" s="97"/>
      <c r="Z27" s="97"/>
      <c r="AA27" s="97"/>
      <c r="AB27" s="97"/>
      <c r="AC27" s="97"/>
      <c r="AD27" s="97"/>
      <c r="AE27" s="97"/>
      <c r="AF27" s="97"/>
      <c r="AG27" s="97"/>
      <c r="AH27" s="97"/>
      <c r="AI27" s="97"/>
      <c r="AJ27" s="97"/>
      <c r="AK27" s="97"/>
      <c r="AL27" s="97"/>
      <c r="AM27" s="97"/>
      <c r="AN27" s="97"/>
      <c r="AO27" s="70" t="s">
        <v>191</v>
      </c>
    </row>
    <row r="28" spans="1:54" ht="20.399999999999999" customHeight="1" x14ac:dyDescent="0.2"/>
    <row r="29" spans="1:54" x14ac:dyDescent="0.2">
      <c r="A29" s="75" t="s">
        <v>192</v>
      </c>
      <c r="R29" s="70" t="s">
        <v>255</v>
      </c>
    </row>
    <row r="30" spans="1:54" ht="17.399999999999999" customHeight="1" x14ac:dyDescent="0.2"/>
    <row r="31" spans="1:54" x14ac:dyDescent="0.2">
      <c r="A31" s="75" t="s">
        <v>193</v>
      </c>
      <c r="R31" s="70" t="s">
        <v>256</v>
      </c>
    </row>
    <row r="46" spans="17:53" ht="13.25" customHeight="1" x14ac:dyDescent="0.2">
      <c r="Q46" s="74"/>
      <c r="R46" s="74"/>
      <c r="S46" s="77"/>
      <c r="T46" s="98" t="s">
        <v>194</v>
      </c>
      <c r="U46" s="99"/>
      <c r="V46" s="99"/>
      <c r="W46" s="99"/>
      <c r="X46" s="99"/>
      <c r="Y46" s="100"/>
      <c r="Z46" s="107" t="s">
        <v>195</v>
      </c>
      <c r="AA46" s="108"/>
      <c r="AB46" s="108"/>
      <c r="AC46" s="108"/>
      <c r="AD46" s="108"/>
      <c r="AE46" s="108"/>
      <c r="AF46" s="108"/>
      <c r="AG46" s="109"/>
      <c r="AH46" s="92" t="s">
        <v>275</v>
      </c>
      <c r="AI46" s="92"/>
      <c r="AJ46" s="92"/>
      <c r="AK46" s="92"/>
      <c r="AL46" s="92"/>
      <c r="AM46" s="92"/>
      <c r="AN46" s="92"/>
      <c r="AO46" s="92"/>
      <c r="AP46" s="92"/>
      <c r="AQ46" s="92"/>
      <c r="AR46" s="92"/>
      <c r="AS46" s="92"/>
      <c r="AT46" s="92"/>
      <c r="AU46" s="92"/>
      <c r="AV46" s="92"/>
      <c r="AW46" s="92"/>
      <c r="AX46" s="92"/>
      <c r="AY46" s="92"/>
      <c r="AZ46" s="92"/>
      <c r="BA46" s="92"/>
    </row>
    <row r="47" spans="17:53" x14ac:dyDescent="0.2">
      <c r="Q47" s="74"/>
      <c r="R47" s="74"/>
      <c r="S47" s="77"/>
      <c r="T47" s="101"/>
      <c r="U47" s="102"/>
      <c r="V47" s="102"/>
      <c r="W47" s="102"/>
      <c r="X47" s="102"/>
      <c r="Y47" s="103"/>
      <c r="Z47" s="107" t="s">
        <v>196</v>
      </c>
      <c r="AA47" s="108"/>
      <c r="AB47" s="108"/>
      <c r="AC47" s="108"/>
      <c r="AD47" s="108"/>
      <c r="AE47" s="108"/>
      <c r="AF47" s="108"/>
      <c r="AG47" s="109"/>
      <c r="AH47" s="92" t="s">
        <v>276</v>
      </c>
      <c r="AI47" s="92"/>
      <c r="AJ47" s="92"/>
      <c r="AK47" s="92"/>
      <c r="AL47" s="92"/>
      <c r="AM47" s="92"/>
      <c r="AN47" s="92"/>
      <c r="AO47" s="92"/>
      <c r="AP47" s="92"/>
      <c r="AQ47" s="92"/>
      <c r="AR47" s="92"/>
      <c r="AS47" s="92"/>
      <c r="AT47" s="92"/>
      <c r="AU47" s="92"/>
      <c r="AV47" s="92"/>
      <c r="AW47" s="92"/>
      <c r="AX47" s="92"/>
      <c r="AY47" s="92"/>
      <c r="AZ47" s="92"/>
      <c r="BA47" s="92"/>
    </row>
    <row r="48" spans="17:53" x14ac:dyDescent="0.2">
      <c r="Q48" s="74"/>
      <c r="R48" s="74"/>
      <c r="S48" s="77"/>
      <c r="T48" s="104"/>
      <c r="U48" s="105"/>
      <c r="V48" s="105"/>
      <c r="W48" s="105"/>
      <c r="X48" s="105"/>
      <c r="Y48" s="106"/>
      <c r="Z48" s="91" t="s">
        <v>197</v>
      </c>
      <c r="AA48" s="91"/>
      <c r="AB48" s="91"/>
      <c r="AC48" s="91"/>
      <c r="AD48" s="91"/>
      <c r="AE48" s="91"/>
      <c r="AF48" s="91"/>
      <c r="AG48" s="91"/>
      <c r="AH48" s="92" t="s">
        <v>277</v>
      </c>
      <c r="AI48" s="92"/>
      <c r="AJ48" s="92"/>
      <c r="AK48" s="92"/>
      <c r="AL48" s="92"/>
      <c r="AM48" s="92"/>
      <c r="AN48" s="92"/>
      <c r="AO48" s="92"/>
      <c r="AP48" s="92"/>
      <c r="AQ48" s="92"/>
      <c r="AR48" s="92"/>
      <c r="AS48" s="92"/>
      <c r="AT48" s="92"/>
      <c r="AU48" s="92"/>
      <c r="AV48" s="92"/>
      <c r="AW48" s="92"/>
      <c r="AX48" s="92"/>
      <c r="AY48" s="92"/>
      <c r="AZ48" s="92"/>
      <c r="BA48" s="92"/>
    </row>
  </sheetData>
  <mergeCells count="18">
    <mergeCell ref="Z48:AG48"/>
    <mergeCell ref="AH48:BA48"/>
    <mergeCell ref="N15:AP15"/>
    <mergeCell ref="A18:BB20"/>
    <mergeCell ref="A23:BB23"/>
    <mergeCell ref="T25:AX25"/>
    <mergeCell ref="T27:AN27"/>
    <mergeCell ref="T46:Y48"/>
    <mergeCell ref="Z46:AG46"/>
    <mergeCell ref="AH46:BA46"/>
    <mergeCell ref="Z47:AG47"/>
    <mergeCell ref="AH47:BA47"/>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第3号様式</vt:lpstr>
      <vt:lpstr>別紙（第3号様式関係）</vt:lpstr>
      <vt:lpstr>第3号様式の2</vt:lpstr>
      <vt:lpstr>様式3　所要額精算書（総括表）</vt:lpstr>
      <vt:lpstr>様式3-2　所要額精算書（一覧表）</vt:lpstr>
      <vt:lpstr>様式3-３　所要額精算書（個表・産休等代替）</vt:lpstr>
      <vt:lpstr>経費内訳表</vt:lpstr>
      <vt:lpstr>歳入歳出決算書</vt:lpstr>
      <vt:lpstr>第3号様式 記入例</vt:lpstr>
      <vt:lpstr>別紙（第3号様式関係）記入例</vt:lpstr>
      <vt:lpstr>第3号様式の2記入例</vt:lpstr>
      <vt:lpstr>様式3　所要額精算書（総括表） 記入例</vt:lpstr>
      <vt:lpstr>様式3-2　所要額精算書（一覧表） 記入例</vt:lpstr>
      <vt:lpstr>様式3-３　所要額精算書（個表・産休等代替） 記入例①</vt:lpstr>
      <vt:lpstr>様式3-3　所要額精算書（個表・産休等代替） 記入例②</vt:lpstr>
      <vt:lpstr>様式3-3　所要額精算書（個表・産休等代替） 記入例③</vt:lpstr>
      <vt:lpstr>経費内訳表 　記入例</vt:lpstr>
      <vt:lpstr>歳入歳出決算書　記入例</vt:lpstr>
      <vt:lpstr>経費内訳表!Print_Area</vt:lpstr>
      <vt:lpstr>'経費内訳表 　記入例'!Print_Area</vt:lpstr>
      <vt:lpstr>歳入歳出決算書!Print_Area</vt:lpstr>
      <vt:lpstr>第3号様式!Print_Area</vt:lpstr>
      <vt:lpstr>'第3号様式 記入例'!Print_Area</vt:lpstr>
      <vt:lpstr>第3号様式の2!Print_Area</vt:lpstr>
      <vt:lpstr>第3号様式の2記入例!Print_Area</vt:lpstr>
      <vt:lpstr>'別紙（第3号様式関係）'!Print_Area</vt:lpstr>
      <vt:lpstr>'別紙（第3号様式関係）記入例'!Print_Area</vt:lpstr>
      <vt:lpstr>'様式3　所要額精算書（総括表）'!Print_Area</vt:lpstr>
      <vt:lpstr>'様式3　所要額精算書（総括表） 記入例'!Print_Area</vt:lpstr>
      <vt:lpstr>'様式3-2　所要額精算書（一覧表）'!Print_Area</vt:lpstr>
      <vt:lpstr>'様式3-2　所要額精算書（一覧表） 記入例'!Print_Area</vt:lpstr>
      <vt:lpstr>'様式3-３　所要額精算書（個表・産休等代替）'!Print_Area</vt:lpstr>
      <vt:lpstr>'様式3-３　所要額精算書（個表・産休等代替） 記入例①'!Print_Area</vt:lpstr>
      <vt:lpstr>'様式3-3　所要額精算書（個表・産休等代替） 記入例②'!Print_Area</vt:lpstr>
      <vt:lpstr>'様式3-3　所要額精算書（個表・産休等代替） 記入例③'!Print_Area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菊池　真湖</cp:lastModifiedBy>
  <cp:lastPrinted>2025-06-24T02:33:13Z</cp:lastPrinted>
  <dcterms:created xsi:type="dcterms:W3CDTF">2015-11-17T05:49:52Z</dcterms:created>
  <dcterms:modified xsi:type="dcterms:W3CDTF">2025-06-27T04:54:08Z</dcterms:modified>
</cp:coreProperties>
</file>