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3\育成支援課\育成_ひとり親\40 女性福祉\01_女性福祉\80-2_官民協働等女性支援事業\令和８年度\02　要綱制定・改正\02　交付要綱改正\施行\R8交付要綱　様式\"/>
    </mc:Choice>
  </mc:AlternateContent>
  <xr:revisionPtr revIDLastSave="0" documentId="13_ncr:1_{96E24CE9-0238-4F39-8980-4EF70E2FF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交付申請額算出表" sheetId="18" r:id="rId1"/>
    <sheet name="積算内訳書（アウトリーチ支援）" sheetId="19" r:id="rId2"/>
    <sheet name="積算内訳書（相談支援）" sheetId="20" r:id="rId3"/>
    <sheet name="積算内訳書（自立支援）" sheetId="21" r:id="rId4"/>
    <sheet name="積算内訳書（居場所）" sheetId="22" r:id="rId5"/>
    <sheet name="積算内訳書（ステップハウス）" sheetId="23" r:id="rId6"/>
    <sheet name="積算内訳書（アフターケア）" sheetId="24" r:id="rId7"/>
  </sheets>
  <definedNames>
    <definedName name="_xlnm.Print_Area" localSheetId="0">交付申請額算出表!$A$1:$G$14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4" l="1"/>
  <c r="C14" i="23"/>
  <c r="E23" i="18"/>
  <c r="E18" i="18"/>
  <c r="B8" i="18"/>
  <c r="C14" i="22"/>
  <c r="B9" i="18" s="1"/>
  <c r="C14" i="21"/>
  <c r="C14" i="20"/>
  <c r="C14" i="19"/>
  <c r="D8" i="18" l="1"/>
  <c r="F8" i="18" s="1"/>
  <c r="G8" i="18" s="1"/>
  <c r="D9" i="18"/>
  <c r="F9" i="18" s="1"/>
  <c r="G9" i="18" s="1"/>
  <c r="G10" i="18" l="1"/>
</calcChain>
</file>

<file path=xl/sharedStrings.xml><?xml version="1.0" encoding="utf-8"?>
<sst xmlns="http://schemas.openxmlformats.org/spreadsheetml/2006/main" count="108" uniqueCount="43">
  <si>
    <t>経費区分</t>
    <rPh sb="0" eb="2">
      <t>ケイヒ</t>
    </rPh>
    <rPh sb="2" eb="4">
      <t>クブン</t>
    </rPh>
    <phoneticPr fontId="2"/>
  </si>
  <si>
    <t>報酬</t>
    <rPh sb="0" eb="2">
      <t>ホウシュウ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</si>
  <si>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</si>
  <si>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</si>
  <si>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</si>
  <si>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</si>
  <si>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役務費（通信運搬費等）</t>
    <rPh sb="0" eb="3">
      <t>エキムヒ</t>
    </rPh>
    <rPh sb="4" eb="6">
      <t>ツウシン</t>
    </rPh>
    <rPh sb="6" eb="8">
      <t>ウンパン</t>
    </rPh>
    <rPh sb="8" eb="9">
      <t>ヒ</t>
    </rPh>
    <rPh sb="9" eb="10">
      <t>ナド</t>
    </rPh>
    <phoneticPr fontId="2"/>
  </si>
  <si>
    <t>扶助費</t>
    <rPh sb="0" eb="3">
      <t>フジョヒ</t>
    </rPh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</si>
  <si>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</si>
  <si>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</si>
  <si>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</si>
  <si>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</si>
  <si>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</si>
  <si>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</si>
  <si>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対象経費の　　　　
支出予定額</t>
    <rPh sb="0" eb="2">
      <t>タイショウ</t>
    </rPh>
    <rPh sb="2" eb="4">
      <t>ケイヒ</t>
    </rPh>
    <rPh sb="10" eb="12">
      <t>シシュツ</t>
    </rPh>
    <rPh sb="12" eb="15">
      <t>ヨテイガク</t>
    </rPh>
    <phoneticPr fontId="2"/>
  </si>
  <si>
    <t>寄附金その他の　　　　　
収入予定額</t>
    <rPh sb="0" eb="3">
      <t>キフキン</t>
    </rPh>
    <rPh sb="5" eb="6">
      <t>タ</t>
    </rPh>
    <rPh sb="13" eb="15">
      <t>シュウニュウ</t>
    </rPh>
    <rPh sb="15" eb="17">
      <t>ヨテイ</t>
    </rPh>
    <rPh sb="17" eb="18">
      <t>ガク</t>
    </rPh>
    <phoneticPr fontId="2"/>
  </si>
  <si>
    <t>差引額  　　　　
(A－B)</t>
    <rPh sb="0" eb="3">
      <t>サシヒキガク</t>
    </rPh>
    <phoneticPr fontId="2"/>
  </si>
  <si>
    <t>基準額</t>
    <rPh sb="0" eb="3">
      <t>キジュンガク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</si>
  <si>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</si>
  <si>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</si>
  <si>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</si>
  <si>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※対象経費の支出予定額内訳は別紙「交付申請額積算内訳書」のとおり</t>
    <rPh sb="1" eb="3">
      <t>タイショウ</t>
    </rPh>
    <rPh sb="3" eb="5">
      <t>ケイヒ</t>
    </rPh>
    <rPh sb="6" eb="8">
      <t>シシュツ</t>
    </rPh>
    <rPh sb="8" eb="10">
      <t>ヨテイ</t>
    </rPh>
    <rPh sb="10" eb="11">
      <t>ガク</t>
    </rPh>
    <rPh sb="11" eb="13">
      <t>ウチワケ</t>
    </rPh>
    <rPh sb="14" eb="16">
      <t>ベッシ</t>
    </rPh>
    <phoneticPr fontId="2"/>
  </si>
  <si>
    <t>交付申請額積算内訳書（居場所の提供に関する支援）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phoneticPr fontId="2"/>
  </si>
  <si>
    <t>（別紙様式１－２）</t>
    <rPh sb="1" eb="3">
      <t>ベッシ</t>
    </rPh>
    <rPh sb="3" eb="5">
      <t>ヨウシキ</t>
    </rPh>
    <phoneticPr fontId="2"/>
  </si>
  <si>
    <t>支出予定額計</t>
    <rPh sb="0" eb="2">
      <t>シシュツ</t>
    </rPh>
    <rPh sb="2" eb="4">
      <t>ヨテイ</t>
    </rPh>
    <rPh sb="4" eb="5">
      <t>ガク</t>
    </rPh>
    <rPh sb="5" eb="6">
      <t>ケイ</t>
    </rPh>
    <phoneticPr fontId="2"/>
  </si>
  <si>
    <t>アウトリーチ支援
相談支援
自立支援</t>
    <rPh sb="9" eb="11">
      <t>ソウダン</t>
    </rPh>
    <rPh sb="11" eb="13">
      <t>シエン</t>
    </rPh>
    <rPh sb="14" eb="16">
      <t>ジリツ</t>
    </rPh>
    <rPh sb="16" eb="18">
      <t>シエン</t>
    </rPh>
    <phoneticPr fontId="2"/>
  </si>
  <si>
    <t>需用費（消耗品費、印刷製本費、光熱水費、食糧費）</t>
    <rPh sb="0" eb="3">
      <t>ジュヨウヒ</t>
    </rPh>
    <rPh sb="4" eb="6">
      <t>ショウモウ</t>
    </rPh>
    <rPh sb="6" eb="7">
      <t>ヒン</t>
    </rPh>
    <rPh sb="7" eb="8">
      <t>ヒ</t>
    </rPh>
    <rPh sb="9" eb="11">
      <t>インサツ</t>
    </rPh>
    <rPh sb="11" eb="13">
      <t>セイホン</t>
    </rPh>
    <rPh sb="13" eb="14">
      <t>ヒ</t>
    </rPh>
    <rPh sb="15" eb="17">
      <t>コウネツ</t>
    </rPh>
    <rPh sb="17" eb="18">
      <t>ミズ</t>
    </rPh>
    <rPh sb="18" eb="19">
      <t>ヒ</t>
    </rPh>
    <rPh sb="20" eb="23">
      <t>ショクリョウヒ</t>
    </rPh>
    <phoneticPr fontId="2"/>
  </si>
  <si>
    <t>交付申請額積算内訳書（アウトリーチ支援）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rPh sb="17" eb="19">
      <t>シエン</t>
    </rPh>
    <phoneticPr fontId="2"/>
  </si>
  <si>
    <t>給料・社会保険料</t>
    <rPh sb="0" eb="2">
      <t>キュウリョウ</t>
    </rPh>
    <rPh sb="3" eb="8">
      <t>シャカイホケンリョウ</t>
    </rPh>
    <phoneticPr fontId="2"/>
  </si>
  <si>
    <t>交付申請額積算内訳書（相談支援）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rPh sb="11" eb="13">
      <t>ソウダン</t>
    </rPh>
    <rPh sb="13" eb="15">
      <t>シエン</t>
    </rPh>
    <phoneticPr fontId="2"/>
  </si>
  <si>
    <t>交付申請額積算内訳書（自立支援）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rPh sb="11" eb="13">
      <t>ジリツ</t>
    </rPh>
    <rPh sb="13" eb="15">
      <t>シエン</t>
    </rPh>
    <phoneticPr fontId="2"/>
  </si>
  <si>
    <r>
      <t xml:space="preserve">選定額
</t>
    </r>
    <r>
      <rPr>
        <sz val="9"/>
        <rFont val="ＭＳ 明朝"/>
        <family val="1"/>
        <charset val="128"/>
      </rPr>
      <t>(ＣとＤを比較して
少ない方の額）</t>
    </r>
    <rPh sb="0" eb="2">
      <t>センテイ</t>
    </rPh>
    <rPh sb="2" eb="3">
      <t>ガク</t>
    </rPh>
    <rPh sb="9" eb="11">
      <t>ヒカク</t>
    </rPh>
    <rPh sb="14" eb="15">
      <t>スク</t>
    </rPh>
    <rPh sb="17" eb="18">
      <t>ホウ</t>
    </rPh>
    <rPh sb="19" eb="20">
      <t>ガク</t>
    </rPh>
    <phoneticPr fontId="2"/>
  </si>
  <si>
    <t>補助金額
(E)×10/10
※千円未満切捨</t>
    <rPh sb="0" eb="4">
      <t>ホジョガク</t>
    </rPh>
    <phoneticPr fontId="2"/>
  </si>
  <si>
    <t>アウトリーチ支援</t>
    <rPh sb="6" eb="8">
      <t>シエン</t>
    </rPh>
    <phoneticPr fontId="2"/>
  </si>
  <si>
    <t>相談支援</t>
    <rPh sb="0" eb="2">
      <t>ソウダン</t>
    </rPh>
    <rPh sb="2" eb="4">
      <t>シエン</t>
    </rPh>
    <phoneticPr fontId="2"/>
  </si>
  <si>
    <t>居場所</t>
    <rPh sb="0" eb="3">
      <t>イバショ</t>
    </rPh>
    <phoneticPr fontId="2"/>
  </si>
  <si>
    <t>自立支援</t>
    <rPh sb="0" eb="2">
      <t>ジリツ</t>
    </rPh>
    <rPh sb="2" eb="4">
      <t>シエン</t>
    </rPh>
    <phoneticPr fontId="2"/>
  </si>
  <si>
    <t>ステップハウス</t>
    <phoneticPr fontId="2"/>
  </si>
  <si>
    <t>アフターケア</t>
    <phoneticPr fontId="2"/>
  </si>
  <si>
    <t>令和８年度東京都官民協働等女性支援事業補助金　交付申請額算出表</t>
    <rPh sb="0" eb="2">
      <t>レイワ</t>
    </rPh>
    <rPh sb="3" eb="5">
      <t>ネンド</t>
    </rPh>
    <rPh sb="5" eb="8">
      <t>トウキョウト</t>
    </rPh>
    <rPh sb="8" eb="10">
      <t>カンミン</t>
    </rPh>
    <rPh sb="10" eb="12">
      <t>キョウドウ</t>
    </rPh>
    <rPh sb="12" eb="13">
      <t>トウ</t>
    </rPh>
    <rPh sb="13" eb="15">
      <t>ジョセイ</t>
    </rPh>
    <rPh sb="15" eb="17">
      <t>シエン</t>
    </rPh>
    <rPh sb="17" eb="19">
      <t>ジギョウ</t>
    </rPh>
    <rPh sb="19" eb="22">
      <t>ホジョキン</t>
    </rPh>
    <rPh sb="23" eb="25">
      <t>コウフ</t>
    </rPh>
    <rPh sb="25" eb="27">
      <t>シンセイ</t>
    </rPh>
    <rPh sb="27" eb="28">
      <t>ガク</t>
    </rPh>
    <rPh sb="28" eb="30">
      <t>サンシュツ</t>
    </rPh>
    <rPh sb="30" eb="31">
      <t>ヒョウ</t>
    </rPh>
    <phoneticPr fontId="2"/>
  </si>
  <si>
    <t>居場所の提供に関する支援
ステップハウス
アフターケア</t>
    <phoneticPr fontId="2"/>
  </si>
  <si>
    <t>交付申請額積算内訳書（ステップハウス）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phoneticPr fontId="2"/>
  </si>
  <si>
    <t>交付申請額積算内訳書（アフターケア）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</si>
</sst>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8" fontId="3" fillId="0" borderId="4" xfId="1" applyFont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38" fontId="3" fillId="0" borderId="6" xfId="1" applyFont="1" applyBorder="1">
      <alignment vertical="center"/>
    </xf>
    <xf numFmtId="0" fontId="3" fillId="3" borderId="17" xfId="0" applyFont="1" applyFill="1" applyBorder="1" applyAlignment="1">
      <alignment vertical="center" wrapText="1"/>
    </xf>
    <xf numFmtId="0" fontId="3" fillId="0" borderId="18" xfId="0" applyFont="1" applyBorder="1">
      <alignment vertical="center"/>
    </xf>
    <xf numFmtId="38" fontId="3" fillId="0" borderId="19" xfId="1" applyFont="1" applyBorder="1">
      <alignment vertical="center"/>
    </xf>
    <xf numFmtId="176" fontId="6" fillId="0" borderId="20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176" fontId="6" fillId="0" borderId="22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38" fontId="3" fillId="0" borderId="0" xfId="1" applyFont="1" applyAlignment="1"/>
    <xf numFmtId="38" fontId="3" fillId="0" borderId="0" xfId="0" applyNumberFormat="1" applyFont="1" applyAlignment="1"/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2:G23"/>
  <sheetViews>
    <sheetView tabSelected="1" view="pageBreakPreview" zoomScale="130" zoomScaleNormal="100" zoomScaleSheetLayoutView="130" workbookViewId="0">
      <selection activeCell="G17" sqref="G17"/>
    </sheetView>
  </sheetViews>
  <sheetFormatPr defaultColWidth="9" defaultRowHeight="13.5" x14ac:dyDescent="0.15"/>
  <cols>
    <col min="1" max="1" width="29.125" style="1" customWidth="1"/>
    <col min="2" max="7" width="18.75" style="1" customWidth="1"/>
    <col min="8" max="16384" width="9" style="1"/>
  </cols>
  <sheetData>
    <row r="2" spans="1:7" x14ac:dyDescent="0.15">
      <c r="A2" s="1" t="s">
        <v>23</v>
      </c>
    </row>
    <row r="4" spans="1:7" ht="18.75" x14ac:dyDescent="0.2">
      <c r="A4" s="32" t="s">
        <v>39</v>
      </c>
      <c r="B4" s="32"/>
      <c r="C4" s="32"/>
      <c r="D4" s="32"/>
      <c r="E4" s="32"/>
      <c r="F4" s="32"/>
      <c r="G4" s="32"/>
    </row>
    <row r="5" spans="1:7" ht="18.75" x14ac:dyDescent="0.2">
      <c r="A5" s="2"/>
      <c r="B5" s="2"/>
      <c r="C5" s="2"/>
      <c r="D5" s="2"/>
      <c r="E5" s="2"/>
      <c r="F5" s="2"/>
      <c r="G5" s="2"/>
    </row>
    <row r="6" spans="1:7" s="4" customFormat="1" ht="22.5" customHeight="1" x14ac:dyDescent="0.15">
      <c r="A6" s="33"/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</row>
    <row r="7" spans="1:7" s="6" customFormat="1" ht="40.5" x14ac:dyDescent="0.15">
      <c r="A7" s="33"/>
      <c r="B7" s="5" t="s">
        <v>14</v>
      </c>
      <c r="C7" s="5" t="s">
        <v>15</v>
      </c>
      <c r="D7" s="5" t="s">
        <v>16</v>
      </c>
      <c r="E7" s="5" t="s">
        <v>17</v>
      </c>
      <c r="F7" s="5" t="s">
        <v>31</v>
      </c>
      <c r="G7" s="5" t="s">
        <v>32</v>
      </c>
    </row>
    <row r="8" spans="1:7" ht="46.5" customHeight="1" x14ac:dyDescent="0.15">
      <c r="A8" s="27" t="s">
        <v>25</v>
      </c>
      <c r="B8" s="26">
        <f>'積算内訳書（アウトリーチ支援）'!C14+'積算内訳書（相談支援）'!C14+'積算内訳書（自立支援）'!C14</f>
        <v>0</v>
      </c>
      <c r="C8" s="26"/>
      <c r="D8" s="26">
        <f>B8-C8</f>
        <v>0</v>
      </c>
      <c r="E8" s="26">
        <v>24408400</v>
      </c>
      <c r="F8" s="29">
        <f>MIN(D8:E8)</f>
        <v>0</v>
      </c>
      <c r="G8" s="26">
        <f>ROUNDDOWN(F8,-3)</f>
        <v>0</v>
      </c>
    </row>
    <row r="9" spans="1:7" ht="46.5" customHeight="1" thickBot="1" x14ac:dyDescent="0.2">
      <c r="A9" s="7" t="s">
        <v>40</v>
      </c>
      <c r="B9" s="8">
        <f>'積算内訳書（居場所）'!C14+'積算内訳書（ステップハウス）'!C14+'積算内訳書（アフターケア）'!C14</f>
        <v>0</v>
      </c>
      <c r="C9" s="8"/>
      <c r="D9" s="8">
        <f>B9-C9</f>
        <v>0</v>
      </c>
      <c r="E9" s="8">
        <v>25590000</v>
      </c>
      <c r="F9" s="28">
        <f>MIN(D9:E9)</f>
        <v>0</v>
      </c>
      <c r="G9" s="25">
        <f>ROUNDDOWN(F9,-3)</f>
        <v>0</v>
      </c>
    </row>
    <row r="10" spans="1:7" ht="30" customHeight="1" thickTop="1" x14ac:dyDescent="0.15">
      <c r="A10" s="9" t="s">
        <v>18</v>
      </c>
      <c r="B10" s="34"/>
      <c r="C10" s="35"/>
      <c r="D10" s="35"/>
      <c r="E10" s="35"/>
      <c r="F10" s="36"/>
      <c r="G10" s="10">
        <f>SUM(G8:G9)</f>
        <v>0</v>
      </c>
    </row>
    <row r="12" spans="1:7" x14ac:dyDescent="0.15">
      <c r="A12" s="1" t="s">
        <v>21</v>
      </c>
    </row>
    <row r="15" spans="1:7" x14ac:dyDescent="0.15">
      <c r="D15" s="1" t="s">
        <v>33</v>
      </c>
      <c r="E15" s="30">
        <v>10578000</v>
      </c>
    </row>
    <row r="16" spans="1:7" x14ac:dyDescent="0.15">
      <c r="D16" s="1" t="s">
        <v>34</v>
      </c>
      <c r="E16" s="30">
        <v>6271600</v>
      </c>
    </row>
    <row r="17" spans="4:5" x14ac:dyDescent="0.15">
      <c r="D17" s="1" t="s">
        <v>36</v>
      </c>
      <c r="E17" s="30">
        <v>7558800</v>
      </c>
    </row>
    <row r="18" spans="4:5" x14ac:dyDescent="0.15">
      <c r="E18" s="31">
        <f>SUM(E15:E17)</f>
        <v>24408400</v>
      </c>
    </row>
    <row r="20" spans="4:5" x14ac:dyDescent="0.15">
      <c r="D20" s="1" t="s">
        <v>35</v>
      </c>
      <c r="E20" s="30">
        <v>20626000</v>
      </c>
    </row>
    <row r="21" spans="4:5" x14ac:dyDescent="0.15">
      <c r="D21" s="1" t="s">
        <v>37</v>
      </c>
      <c r="E21" s="30">
        <v>3000000</v>
      </c>
    </row>
    <row r="22" spans="4:5" x14ac:dyDescent="0.15">
      <c r="D22" s="1" t="s">
        <v>38</v>
      </c>
      <c r="E22" s="1">
        <v>1964000</v>
      </c>
    </row>
    <row r="23" spans="4:5" x14ac:dyDescent="0.15">
      <c r="E23" s="31">
        <f>SUM(E20:E22)</f>
        <v>25590000</v>
      </c>
    </row>
  </sheetData>
  <mergeCells count="3">
    <mergeCell ref="A4:G4"/>
    <mergeCell ref="A6:A7"/>
    <mergeCell ref="B10:F10"/>
  </mergeCells>
  <phoneticPr fontId="2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C14"/>
  <sheetViews>
    <sheetView view="pageBreakPreview" zoomScaleNormal="100" zoomScaleSheetLayoutView="100" workbookViewId="0">
      <selection activeCell="G17" sqref="G17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27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19</v>
      </c>
      <c r="C4" s="15" t="s">
        <v>20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28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26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thickBot="1" x14ac:dyDescent="0.2">
      <c r="A13" s="19" t="s">
        <v>7</v>
      </c>
      <c r="B13" s="20"/>
      <c r="C13" s="21"/>
    </row>
    <row r="14" spans="1:3" ht="45" customHeight="1" thickTop="1" thickBot="1" x14ac:dyDescent="0.2">
      <c r="A14" s="22" t="s">
        <v>24</v>
      </c>
      <c r="B14" s="23"/>
      <c r="C14" s="24">
        <f>SUM(C5:C13)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C14"/>
  <sheetViews>
    <sheetView view="pageBreakPreview" zoomScaleNormal="100" zoomScaleSheetLayoutView="100" workbookViewId="0">
      <selection activeCell="G17" sqref="G17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29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19</v>
      </c>
      <c r="C4" s="15" t="s">
        <v>20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28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26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thickBot="1" x14ac:dyDescent="0.2">
      <c r="A13" s="19" t="s">
        <v>7</v>
      </c>
      <c r="B13" s="20"/>
      <c r="C13" s="21"/>
    </row>
    <row r="14" spans="1:3" ht="45" customHeight="1" thickTop="1" thickBot="1" x14ac:dyDescent="0.2">
      <c r="A14" s="22" t="s">
        <v>24</v>
      </c>
      <c r="B14" s="23"/>
      <c r="C14" s="24">
        <f>SUM(C5:C13)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C14"/>
  <sheetViews>
    <sheetView view="pageBreakPreview" zoomScaleNormal="100" zoomScaleSheetLayoutView="100" workbookViewId="0">
      <selection activeCell="G17" sqref="G17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30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19</v>
      </c>
      <c r="C4" s="15" t="s">
        <v>20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28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26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thickBot="1" x14ac:dyDescent="0.2">
      <c r="A13" s="19" t="s">
        <v>7</v>
      </c>
      <c r="B13" s="20"/>
      <c r="C13" s="21"/>
    </row>
    <row r="14" spans="1:3" ht="45" customHeight="1" thickTop="1" thickBot="1" x14ac:dyDescent="0.2">
      <c r="A14" s="22" t="s">
        <v>24</v>
      </c>
      <c r="B14" s="23"/>
      <c r="C14" s="24">
        <f>SUM(C5:C13)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C14"/>
  <sheetViews>
    <sheetView view="pageBreakPreview" zoomScaleNormal="100" zoomScaleSheetLayoutView="100" workbookViewId="0">
      <selection activeCell="G17" sqref="G17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22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19</v>
      </c>
      <c r="C4" s="15" t="s">
        <v>20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28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26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thickBot="1" x14ac:dyDescent="0.2">
      <c r="A13" s="19" t="s">
        <v>7</v>
      </c>
      <c r="B13" s="20"/>
      <c r="C13" s="21"/>
    </row>
    <row r="14" spans="1:3" ht="45" customHeight="1" thickTop="1" thickBot="1" x14ac:dyDescent="0.2">
      <c r="A14" s="22" t="s">
        <v>24</v>
      </c>
      <c r="B14" s="23"/>
      <c r="C14" s="24">
        <f>SUM(C5:C13)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D526-4502-4D7B-95D2-EC9562AC868B}">
  <sheetPr>
    <tabColor indexed="13"/>
  </sheetPr>
  <dimension ref="A1:C14"/>
  <sheetViews>
    <sheetView view="pageBreakPreview" zoomScaleNormal="100" zoomScaleSheetLayoutView="100" workbookViewId="0">
      <selection activeCell="G17" sqref="G17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41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19</v>
      </c>
      <c r="C4" s="15" t="s">
        <v>20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28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26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thickBot="1" x14ac:dyDescent="0.2">
      <c r="A13" s="19" t="s">
        <v>7</v>
      </c>
      <c r="B13" s="20"/>
      <c r="C13" s="21"/>
    </row>
    <row r="14" spans="1:3" ht="45" customHeight="1" thickTop="1" thickBot="1" x14ac:dyDescent="0.2">
      <c r="A14" s="22" t="s">
        <v>24</v>
      </c>
      <c r="B14" s="23"/>
      <c r="C14" s="24">
        <f>SUM(C5:C13)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3EA7-0C2F-49FA-B074-0E84ACC7B0DD}">
  <sheetPr>
    <tabColor indexed="13"/>
  </sheetPr>
  <dimension ref="A1:C14"/>
  <sheetViews>
    <sheetView view="pageBreakPreview" zoomScaleNormal="100" zoomScaleSheetLayoutView="100" workbookViewId="0">
      <selection activeCell="G17" sqref="G17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42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19</v>
      </c>
      <c r="C4" s="15" t="s">
        <v>20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28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26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thickBot="1" x14ac:dyDescent="0.2">
      <c r="A13" s="19" t="s">
        <v>7</v>
      </c>
      <c r="B13" s="20"/>
      <c r="C13" s="21"/>
    </row>
    <row r="14" spans="1:3" ht="45" customHeight="1" thickTop="1" thickBot="1" x14ac:dyDescent="0.2">
      <c r="A14" s="22" t="s">
        <v>24</v>
      </c>
      <c r="B14" s="23"/>
      <c r="C14" s="24">
        <f>SUM(C5:C13)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交付申請額算出表</vt:lpstr>
      <vt:lpstr>積算内訳書（アウトリーチ支援）</vt:lpstr>
      <vt:lpstr>積算内訳書（相談支援）</vt:lpstr>
      <vt:lpstr>積算内訳書（自立支援）</vt:lpstr>
      <vt:lpstr>積算内訳書（居場所）</vt:lpstr>
      <vt:lpstr>積算内訳書（ステップハウス）</vt:lpstr>
      <vt:lpstr>積算内訳書（アフターケア）</vt:lpstr>
      <vt:lpstr>交付申請額算出表!Print_Area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水口　愉理</cp:lastModifiedBy>
  <cp:lastPrinted>2026-03-31T01:09:18Z</cp:lastPrinted>
  <dcterms:created xsi:type="dcterms:W3CDTF">2009-05-08T09:58:06Z</dcterms:created>
  <dcterms:modified xsi:type="dcterms:W3CDTF">2026-03-31T01:09:54Z</dcterms:modified>
</cp:coreProperties>
</file>