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23_消費税仕入税額控除\01_事務連絡・様式等\02_報告様式\グループ１の事業所に係る報告様式\"/>
    </mc:Choice>
  </mc:AlternateContent>
  <xr:revisionPtr revIDLastSave="0" documentId="13_ncr:1_{787154AB-2E5E-486A-B960-E6C4C4E7AD6C}" xr6:coauthVersionLast="47" xr6:coauthVersionMax="47" xr10:uidLastSave="{00000000-0000-0000-0000-000000000000}"/>
  <bookViews>
    <workbookView xWindow="2340" yWindow="2310" windowWidth="21600" windowHeight="12915" tabRatio="1000" xr2:uid="{00000000-000D-0000-FFFF-FFFF00000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8" l="1"/>
  <c r="P56" i="17"/>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AV45" i="10" l="1"/>
  <c r="S54" i="10" s="1"/>
  <c r="AJ54" i="10" s="1"/>
  <c r="BE18" i="9" s="1"/>
  <c r="AJ54" i="13"/>
  <c r="BE55" i="9" s="1"/>
  <c r="N94"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000-00000100000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xr:uid="{00000000-0006-0000-0000-00000200000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xr:uid="{00000000-0006-0000-0000-00000300000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4" authorId="0" shapeId="0" xr:uid="{00000000-0006-0000-0200-00000100000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<sst xmlns="http://schemas.openxmlformats.org/spreadsheetml/2006/main" count="901" uniqueCount="152">
  <si>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</si>
  <si>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</si>
  <si>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</si>
  <si>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</si>
  <si>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</si>
  <si>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</si>
  <si>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</si>
  <si>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</si>
  <si>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</si>
  <si>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</si>
  <si>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</si>
  <si>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</si>
  <si>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</si>
  <si>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</si>
  <si>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</si>
  <si>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</si>
  <si>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</si>
  <si>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</si>
  <si>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</si>
  <si>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</si>
  <si>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</si>
  <si>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</si>
  <si>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</si>
  <si>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</si>
  <si>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</si>
  <si>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</si>
  <si>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</si>
  <si>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</si>
  <si>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</si>
  <si>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</si>
  <si>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</si>
  <si>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</si>
  <si>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</si>
  <si>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</si>
  <si>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</si>
  <si>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</si>
  <si>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</si>
  <si>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</si>
  <si>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</si>
  <si>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</si>
  <si>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</si>
  <si>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</si>
  <si>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</si>
  <si>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</si>
  <si>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</si>
  <si>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</si>
  <si>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</si>
  <si>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</si>
  <si>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</si>
  <si>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</si>
  <si>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</si>
  <si>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</si>
  <si>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</si>
  <si>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</si>
  <si>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</si>
  <si>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</si>
  <si>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</si>
  <si>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</si>
  <si>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</si>
  <si>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</si>
  <si>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</si>
  <si>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</si>
  <si>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</si>
  <si>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</si>
  <si>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</si>
  <si>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</si>
  <si>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</si>
  <si>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</si>
  <si>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</si>
  <si>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</si>
  <si>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</si>
  <si>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</si>
  <si>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</si>
  <si>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</si>
  <si>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</si>
  <si>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</si>
  <si>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</si>
  <si>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</si>
  <si>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</si>
  <si>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</si>
  <si>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</si>
  <si>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</si>
  <si>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</si>
  <si>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</si>
  <si>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</si>
  <si>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</si>
  <si>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</si>
  <si>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</si>
  <si>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</si>
  <si>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</si>
  <si>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</si>
  <si>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</si>
  <si>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</si>
  <si>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</si>
  <si>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</si>
  <si>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</si>
  <si>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</si>
  <si>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</si>
  <si>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</si>
  <si>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</si>
  <si>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</si>
  <si>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</si>
  <si>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</si>
  <si>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</si>
  <si>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</si>
  <si>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</si>
  <si>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</si>
  <si>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</si>
  <si>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</si>
  <si>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</si>
  <si>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</si>
  <si>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</si>
  <si>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</si>
  <si>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</si>
  <si>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</si>
  <si>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</si>
  <si>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</si>
  <si>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</si>
  <si>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</si>
  <si>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</si>
  <si>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</si>
  <si>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</si>
  <si>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</si>
  <si>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</si>
  <si>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</si>
  <si>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</si>
  <si>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別紙「報告対象事業所一覧」のとおり</t>
    <rPh sb="0" eb="2">
      <t>ベッシ</t>
    </rPh>
    <rPh sb="3" eb="5">
      <t>ホウコク</t>
    </rPh>
    <rPh sb="5" eb="7">
      <t>タイショウ</t>
    </rPh>
    <rPh sb="7" eb="10">
      <t>ジギョウショ</t>
    </rPh>
    <rPh sb="10" eb="12">
      <t>イチラン</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</si>
  <si>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</si>
  <si>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</si>
  <si>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</si>
  <si>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</si>
  <si>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</si>
  <si>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</si>
  <si>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</si>
  <si>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</si>
  <si>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</si>
  <si>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</si>
  <si>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</si>
  <si>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</si>
  <si>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</si>
  <si>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</si>
  <si>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</si>
  <si>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</si>
  <si>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</si>
  <si>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</si>
  <si>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</si>
  <si>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</si>
  <si>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5福祉高介第</t>
    <rPh sb="1" eb="3">
      <t>フクシ</t>
    </rPh>
    <rPh sb="3" eb="4">
      <t>コウ</t>
    </rPh>
    <rPh sb="4" eb="5">
      <t>スケ</t>
    </rPh>
    <rPh sb="5" eb="6">
      <t>ダイ</t>
    </rPh>
    <phoneticPr fontId="1"/>
  </si>
  <si>
    <t>福祉高介第</t>
    <rPh sb="0" eb="2">
      <t>フクシ</t>
    </rPh>
    <rPh sb="2" eb="3">
      <t>コウ</t>
    </rPh>
    <rPh sb="3" eb="4">
      <t>スケ</t>
    </rPh>
    <rPh sb="4" eb="5">
      <t>ダイ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</si>
  <si>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</si>
  <si>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</si>
  <si>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※3 上記の金額が返還額となります。様式第４号の「３　補助金返還相当額」に転記してください。また、上記の（１）から（４）までに誤りがないことを確認の上、提出してください。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</si>
</sst>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27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1"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4"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Alignment="1">
      <alignment horizontal="center" vertical="center"/>
    </xf>
    <xf numFmtId="0" fontId="0" fillId="0" borderId="0" xfId="0" applyAlignment="1">
      <alignment horizontal="left"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38" fontId="0" fillId="0" borderId="0" xfId="1" applyFont="1">
      <alignment vertical="center"/>
    </xf>
    <xf numFmtId="0" fontId="4" fillId="0" borderId="0" xfId="0" applyFont="1" applyAlignment="1">
      <alignment horizontal="left" vertical="center"/>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Border="1" applyAlignment="1" applyProtection="1">
      <alignment horizontal="center" vertical="center" wrapText="1"/>
      <protection locked="0"/>
    </xf>
    <xf numFmtId="3" fontId="4" fillId="0" borderId="12" xfId="0" applyNumberFormat="1" applyFont="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Border="1" applyAlignment="1" applyProtection="1">
      <alignment horizontal="center" vertical="center" wrapText="1"/>
      <protection locked="0"/>
    </xf>
    <xf numFmtId="3" fontId="4" fillId="0" borderId="33" xfId="0" applyNumberFormat="1" applyFont="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3" fontId="0" fillId="0" borderId="26" xfId="0" applyNumberFormat="1" applyBorder="1" applyAlignment="1" applyProtection="1">
      <alignment horizontal="center" vertical="center"/>
      <protection locked="0"/>
    </xf>
    <xf numFmtId="3" fontId="0" fillId="0" borderId="16"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Font="1" applyFill="1" applyAlignment="1">
      <alignment horizontal="center" vertical="center"/>
    </xf>
    <xf numFmtId="0" fontId="15" fillId="3" borderId="0" xfId="0" applyFont="1" applyFill="1" applyAlignment="1">
      <alignment horizontal="center" vertical="center"/>
    </xf>
  </cellXfs>
  <cellStyles count="4">
    <cellStyle name="パーセント" xfId="2" builtinId="5"/>
    <cellStyle name="桁区切り" xfId="1" builtinId="6"/>
    <cellStyle name="標準" xfId="0" builtinId="0"/>
    <cellStyle name="標準 2" xfId="3" xr:uid="{00000000-0005-0000-0000-000003000000}"/>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a:extLst>
            <a:ext uri="{FF2B5EF4-FFF2-40B4-BE49-F238E27FC236}">
              <a16:creationId xmlns:a16="http://schemas.microsoft.com/office/drawing/2014/main" id="{00000000-0008-0000-00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a:extLst>
            <a:ext uri="{FF2B5EF4-FFF2-40B4-BE49-F238E27FC236}">
              <a16:creationId xmlns:a16="http://schemas.microsoft.com/office/drawing/2014/main" id="{00000000-0008-0000-0000-00001F000000}"/>
            </a:ext>
          </a:extLst>
        </xdr:cNvPr>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a:extLst>
            <a:ext uri="{FF2B5EF4-FFF2-40B4-BE49-F238E27FC236}">
              <a16:creationId xmlns:a16="http://schemas.microsoft.com/office/drawing/2014/main" id="{00000000-0008-0000-0000-000025000000}"/>
            </a:ext>
          </a:extLst>
        </xdr:cNvPr>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a:extLst>
            <a:ext uri="{FF2B5EF4-FFF2-40B4-BE49-F238E27FC236}">
              <a16:creationId xmlns:a16="http://schemas.microsoft.com/office/drawing/2014/main" id="{00000000-0008-0000-0000-000011000000}"/>
            </a:ext>
          </a:extLst>
        </xdr:cNvPr>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3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3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3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3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3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3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3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3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3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3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3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3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3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3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3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300-000022000000}"/>
            </a:ext>
          </a:extLst>
        </xdr:cNvPr>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a:extLst>
            <a:ext uri="{FF2B5EF4-FFF2-40B4-BE49-F238E27FC236}">
              <a16:creationId xmlns:a16="http://schemas.microsoft.com/office/drawing/2014/main" id="{00000000-0008-0000-0300-000024000000}"/>
            </a:ext>
          </a:extLst>
        </xdr:cNvPr>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a:extLst>
            <a:ext uri="{FF2B5EF4-FFF2-40B4-BE49-F238E27FC236}">
              <a16:creationId xmlns:a16="http://schemas.microsoft.com/office/drawing/2014/main" id="{00000000-0008-0000-0300-000025000000}"/>
            </a:ext>
          </a:extLst>
        </xdr:cNvPr>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400-00000F000000}"/>
            </a:ext>
          </a:extLst>
        </xdr:cNvPr>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400-000010000000}"/>
            </a:ext>
          </a:extLst>
        </xdr:cNvPr>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400-000011000000}"/>
            </a:ext>
          </a:extLst>
        </xdr:cNvPr>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400-000014000000}"/>
            </a:ext>
          </a:extLst>
        </xdr:cNvPr>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400-000015000000}"/>
            </a:ext>
          </a:extLst>
        </xdr:cNvPr>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400-000016000000}"/>
            </a:ext>
          </a:extLst>
        </xdr:cNvPr>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400-000017000000}"/>
            </a:ext>
          </a:extLst>
        </xdr:cNvPr>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400-000018000000}"/>
            </a:ext>
          </a:extLst>
        </xdr:cNvPr>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400-000019000000}"/>
            </a:ext>
          </a:extLst>
        </xdr:cNvPr>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400-00001A000000}"/>
            </a:ext>
          </a:extLst>
        </xdr:cNvPr>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400-00001B000000}"/>
            </a:ext>
          </a:extLst>
        </xdr:cNvPr>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400-00001C000000}"/>
            </a:ext>
          </a:extLst>
        </xdr:cNvPr>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400-00001D000000}"/>
            </a:ext>
          </a:extLst>
        </xdr:cNvPr>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400-00001E000000}"/>
            </a:ext>
          </a:extLst>
        </xdr:cNvPr>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400-00001F000000}"/>
            </a:ext>
          </a:extLst>
        </xdr:cNvPr>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400-000020000000}"/>
            </a:ext>
          </a:extLst>
        </xdr:cNvPr>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400-000021000000}"/>
            </a:ext>
          </a:extLst>
        </xdr:cNvPr>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400-000022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a:extLst>
            <a:ext uri="{FF2B5EF4-FFF2-40B4-BE49-F238E27FC236}">
              <a16:creationId xmlns:a16="http://schemas.microsoft.com/office/drawing/2014/main" id="{00000000-0008-0000-0400-000023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a:extLst>
            <a:ext uri="{FF2B5EF4-FFF2-40B4-BE49-F238E27FC236}">
              <a16:creationId xmlns:a16="http://schemas.microsoft.com/office/drawing/2014/main" id="{00000000-0008-0000-0400-000024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5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5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5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5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5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5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5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5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5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5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5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5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5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5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5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500-000016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500-000017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500-000018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600-000002000000}"/>
            </a:ext>
          </a:extLst>
        </xdr:cNvPr>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600-000003000000}"/>
            </a:ext>
          </a:extLst>
        </xdr:cNvPr>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600-000006000000}"/>
            </a:ext>
          </a:extLst>
        </xdr:cNvPr>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600-000007000000}"/>
            </a:ext>
          </a:extLst>
        </xdr:cNvPr>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600-00000A000000}"/>
            </a:ext>
          </a:extLst>
        </xdr:cNvPr>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600-00000B000000}"/>
            </a:ext>
          </a:extLst>
        </xdr:cNvPr>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600-00000C000000}"/>
            </a:ext>
          </a:extLst>
        </xdr:cNvPr>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600-00000D000000}"/>
            </a:ext>
          </a:extLst>
        </xdr:cNvPr>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600-00000E000000}"/>
            </a:ext>
          </a:extLst>
        </xdr:cNvPr>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600-00000F000000}"/>
            </a:ext>
          </a:extLst>
        </xdr:cNvPr>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600-000010000000}"/>
            </a:ext>
          </a:extLst>
        </xdr:cNvPr>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600-000011000000}"/>
            </a:ext>
          </a:extLst>
        </xdr:cNvPr>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600-000012000000}"/>
            </a:ext>
          </a:extLst>
        </xdr:cNvPr>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600-000013000000}"/>
            </a:ext>
          </a:extLst>
        </xdr:cNvPr>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600-000015000000}"/>
            </a:ext>
          </a:extLst>
        </xdr:cNvPr>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600-000016000000}"/>
            </a:ext>
          </a:extLst>
        </xdr:cNvPr>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600-000017000000}"/>
            </a:ext>
          </a:extLst>
        </xdr:cNvPr>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600-000018000000}"/>
            </a:ext>
          </a:extLst>
        </xdr:cNvPr>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7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7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7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7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7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7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7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7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7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7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7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7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7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7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7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7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700-000014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700-000015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700-000016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800-000002000000}"/>
            </a:ext>
          </a:extLst>
        </xdr:cNvPr>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800-000003000000}"/>
            </a:ext>
          </a:extLst>
        </xdr:cNvPr>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800-000004000000}"/>
            </a:ext>
          </a:extLst>
        </xdr:cNvPr>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800-000005000000}"/>
            </a:ext>
          </a:extLst>
        </xdr:cNvPr>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800-000006000000}"/>
            </a:ext>
          </a:extLst>
        </xdr:cNvPr>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800-000007000000}"/>
            </a:ext>
          </a:extLst>
        </xdr:cNvPr>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800-000008000000}"/>
            </a:ext>
          </a:extLst>
        </xdr:cNvPr>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800-000009000000}"/>
            </a:ext>
          </a:extLst>
        </xdr:cNvPr>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800-00000A000000}"/>
            </a:ext>
          </a:extLst>
        </xdr:cNvPr>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800-00000B000000}"/>
            </a:ext>
          </a:extLst>
        </xdr:cNvPr>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800-00000C000000}"/>
            </a:ext>
          </a:extLst>
        </xdr:cNvPr>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800-00000D000000}"/>
            </a:ext>
          </a:extLst>
        </xdr:cNvPr>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800-00000E000000}"/>
            </a:ext>
          </a:extLst>
        </xdr:cNvPr>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800-00000F000000}"/>
            </a:ext>
          </a:extLst>
        </xdr:cNvPr>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800-000010000000}"/>
            </a:ext>
          </a:extLst>
        </xdr:cNvPr>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800-000011000000}"/>
            </a:ext>
          </a:extLst>
        </xdr:cNvPr>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800-000012000000}"/>
            </a:ext>
          </a:extLst>
        </xdr:cNvPr>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800-000013000000}"/>
            </a:ext>
          </a:extLst>
        </xdr:cNvPr>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800-000014000000}"/>
            </a:ext>
          </a:extLst>
        </xdr:cNvPr>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800-000015000000}"/>
            </a:ext>
          </a:extLst>
        </xdr:cNvPr>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800-000016000000}"/>
            </a:ext>
          </a:extLst>
        </xdr:cNvPr>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98"/>
  <sheetViews>
    <sheetView showGridLines="0" tabSelected="1" zoomScaleNormal="100" zoomScaleSheetLayoutView="100" workbookViewId="0"/>
  </sheetViews>
  <sheetFormatPr defaultRowHeight="13.5"/>
  <cols>
    <col min="1" max="56" width="1.625" customWidth="1"/>
    <col min="57" max="57" width="10.25" hidden="1" customWidth="1"/>
    <col min="58" max="58" width="5.625" hidden="1" customWidth="1"/>
    <col min="59" max="271" width="1.625" customWidth="1"/>
  </cols>
  <sheetData>
    <row r="1" spans="1:58" ht="16.149999999999999" customHeight="1">
      <c r="A1" t="s">
        <v>121</v>
      </c>
    </row>
    <row r="2" spans="1:58" ht="6" customHeight="1"/>
    <row r="3" spans="1:58" ht="16.149999999999999" customHeight="1">
      <c r="A3" s="92" t="s">
        <v>146</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E3" t="s">
        <v>57</v>
      </c>
      <c r="BF3" t="s">
        <v>106</v>
      </c>
    </row>
    <row r="4" spans="1:58"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F4" t="s">
        <v>107</v>
      </c>
    </row>
    <row r="5" spans="1:58" ht="16.14999999999999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108</v>
      </c>
    </row>
    <row r="6" spans="1:58" ht="24" customHeight="1" thickBot="1">
      <c r="A6" s="14"/>
      <c r="B6" s="83" t="s">
        <v>52</v>
      </c>
      <c r="C6" s="84"/>
      <c r="D6" s="84"/>
      <c r="E6" s="84"/>
      <c r="F6" s="84"/>
      <c r="G6" s="84"/>
      <c r="H6" s="84"/>
      <c r="I6" s="84"/>
      <c r="J6" s="84"/>
      <c r="K6" s="84"/>
      <c r="L6" s="84"/>
      <c r="M6" s="84"/>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8"/>
      <c r="BA6" s="14"/>
      <c r="BB6" s="14"/>
    </row>
    <row r="7" spans="1:58" ht="15" customHeight="1">
      <c r="A7" s="14"/>
      <c r="B7" s="51" t="s">
        <v>141</v>
      </c>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14"/>
      <c r="BB7" s="14"/>
    </row>
    <row r="8" spans="1:58" ht="14.65" customHeight="1">
      <c r="A8" s="122" t="s">
        <v>97</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row>
    <row r="9" spans="1:58" ht="14.65" customHeight="1">
      <c r="A9" s="122"/>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row>
    <row r="10" spans="1:58" ht="16.149999999999999" customHeight="1">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row>
    <row r="11" spans="1:58" ht="7.9" customHeight="1">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row>
    <row r="12" spans="1:58" ht="16.149999999999999" customHeight="1">
      <c r="A12" s="64" t="s">
        <v>95</v>
      </c>
      <c r="B12" s="64"/>
      <c r="C12" s="64"/>
      <c r="D12" s="64"/>
      <c r="E12" s="64"/>
      <c r="F12" s="64"/>
      <c r="G12" s="64"/>
      <c r="H12" s="64"/>
      <c r="I12" s="64"/>
      <c r="J12" s="64"/>
      <c r="K12" s="64"/>
      <c r="L12" s="65" t="s">
        <v>124</v>
      </c>
      <c r="M12" s="66"/>
      <c r="N12" s="66"/>
      <c r="O12" s="66"/>
      <c r="P12" s="66"/>
      <c r="Q12" s="66"/>
      <c r="R12" s="66"/>
      <c r="S12" s="66"/>
      <c r="T12" s="66"/>
      <c r="U12" s="66"/>
      <c r="V12" s="66"/>
      <c r="W12" s="66"/>
      <c r="X12" s="66"/>
      <c r="Y12" s="66"/>
      <c r="Z12" s="66"/>
      <c r="AA12" s="67"/>
      <c r="AB12" s="71" t="s">
        <v>94</v>
      </c>
      <c r="AC12" s="71"/>
      <c r="AD12" s="71"/>
      <c r="AE12" s="71"/>
      <c r="AF12" s="65" t="s">
        <v>125</v>
      </c>
      <c r="AG12" s="66"/>
      <c r="AH12" s="66"/>
      <c r="AI12" s="66"/>
      <c r="AJ12" s="66"/>
      <c r="AK12" s="66"/>
      <c r="AL12" s="66"/>
      <c r="AM12" s="66"/>
      <c r="AN12" s="66"/>
      <c r="AO12" s="66"/>
      <c r="AP12" s="66"/>
      <c r="AQ12" s="66"/>
      <c r="AR12" s="66"/>
      <c r="AS12" s="66"/>
      <c r="AT12" s="66"/>
      <c r="AU12" s="67"/>
      <c r="AV12" s="30"/>
      <c r="AW12" s="30"/>
      <c r="AX12" s="30"/>
      <c r="AY12" s="30"/>
      <c r="AZ12" s="30"/>
      <c r="BA12" s="30"/>
      <c r="BB12" s="30"/>
    </row>
    <row r="13" spans="1:58" ht="15.6" customHeight="1">
      <c r="A13" s="64"/>
      <c r="B13" s="64"/>
      <c r="C13" s="64"/>
      <c r="D13" s="64"/>
      <c r="E13" s="64"/>
      <c r="F13" s="64"/>
      <c r="G13" s="64"/>
      <c r="H13" s="64"/>
      <c r="I13" s="64"/>
      <c r="J13" s="64"/>
      <c r="K13" s="64"/>
      <c r="L13" s="68"/>
      <c r="M13" s="69"/>
      <c r="N13" s="69"/>
      <c r="O13" s="69"/>
      <c r="P13" s="69"/>
      <c r="Q13" s="69"/>
      <c r="R13" s="69"/>
      <c r="S13" s="69"/>
      <c r="T13" s="69"/>
      <c r="U13" s="69"/>
      <c r="V13" s="69"/>
      <c r="W13" s="69"/>
      <c r="X13" s="69"/>
      <c r="Y13" s="69"/>
      <c r="Z13" s="69"/>
      <c r="AA13" s="70"/>
      <c r="AB13" s="71"/>
      <c r="AC13" s="71"/>
      <c r="AD13" s="71"/>
      <c r="AE13" s="71"/>
      <c r="AF13" s="68"/>
      <c r="AG13" s="69"/>
      <c r="AH13" s="69"/>
      <c r="AI13" s="69"/>
      <c r="AJ13" s="69"/>
      <c r="AK13" s="69"/>
      <c r="AL13" s="69"/>
      <c r="AM13" s="69"/>
      <c r="AN13" s="69"/>
      <c r="AO13" s="69"/>
      <c r="AP13" s="69"/>
      <c r="AQ13" s="69"/>
      <c r="AR13" s="69"/>
      <c r="AS13" s="69"/>
      <c r="AT13" s="69"/>
      <c r="AU13" s="70"/>
      <c r="AV13" s="30"/>
      <c r="AW13" s="30"/>
      <c r="AX13" s="30"/>
      <c r="AY13" s="30"/>
      <c r="AZ13" s="30"/>
      <c r="BA13" s="30"/>
      <c r="BB13" s="30"/>
    </row>
    <row r="14" spans="1:58" ht="16.149999999999999" customHeight="1">
      <c r="B14" t="s">
        <v>55</v>
      </c>
    </row>
    <row r="15" spans="1:58" s="19" customFormat="1" ht="16.149999999999999" customHeight="1" thickBot="1">
      <c r="C15" s="50" t="s">
        <v>112</v>
      </c>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row>
    <row r="16" spans="1:58" s="19" customFormat="1" ht="16.149999999999999" customHeight="1">
      <c r="B16" s="85"/>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7" t="s">
        <v>99</v>
      </c>
      <c r="AU16" s="88"/>
      <c r="AV16" s="88"/>
      <c r="AW16" s="88"/>
      <c r="AX16" s="88"/>
      <c r="AY16" s="88"/>
      <c r="AZ16" s="89"/>
      <c r="BA16" s="27"/>
      <c r="BB16" s="27"/>
    </row>
    <row r="17" spans="1:57" ht="16.149999999999999" customHeight="1">
      <c r="A17" s="18"/>
      <c r="B17" s="90" t="s">
        <v>100</v>
      </c>
      <c r="C17" s="91"/>
      <c r="D17" s="92" t="s">
        <v>101</v>
      </c>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3"/>
      <c r="AT17" s="140"/>
      <c r="AU17" s="141"/>
      <c r="AV17" s="141"/>
      <c r="AW17" s="141"/>
      <c r="AX17" s="141"/>
      <c r="AY17" s="141"/>
      <c r="AZ17" s="142"/>
      <c r="BA17" s="18"/>
      <c r="BB17" s="18"/>
      <c r="BE17" t="s">
        <v>113</v>
      </c>
    </row>
    <row r="18" spans="1:57" ht="16.149999999999999" customHeight="1">
      <c r="A18" s="18"/>
      <c r="B18" s="90"/>
      <c r="C18" s="91"/>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3"/>
      <c r="AT18" s="143"/>
      <c r="AU18" s="141"/>
      <c r="AV18" s="141"/>
      <c r="AW18" s="141"/>
      <c r="AX18" s="141"/>
      <c r="AY18" s="141"/>
      <c r="AZ18" s="142"/>
      <c r="BA18" s="18"/>
      <c r="BB18" s="18"/>
      <c r="BE18" s="22" t="e">
        <f>'別紙様式3-1① (５億超or95%未満で個別対応方式) '!AJ54</f>
        <v>#DIV/0!</v>
      </c>
    </row>
    <row r="19" spans="1:57" ht="16.149999999999999" customHeight="1">
      <c r="A19" s="18"/>
      <c r="B19" s="123" t="s">
        <v>102</v>
      </c>
      <c r="C19" s="124"/>
      <c r="D19" s="127" t="s">
        <v>103</v>
      </c>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8"/>
      <c r="AT19" s="143"/>
      <c r="AU19" s="141"/>
      <c r="AV19" s="141"/>
      <c r="AW19" s="141"/>
      <c r="AX19" s="141"/>
      <c r="AY19" s="141"/>
      <c r="AZ19" s="142"/>
      <c r="BA19" s="18"/>
      <c r="BB19" s="18"/>
      <c r="BE19" t="s">
        <v>114</v>
      </c>
    </row>
    <row r="20" spans="1:57" ht="16.149999999999999" customHeight="1">
      <c r="A20" s="18"/>
      <c r="B20" s="125"/>
      <c r="C20" s="126"/>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30"/>
      <c r="AT20" s="143"/>
      <c r="AU20" s="141"/>
      <c r="AV20" s="141"/>
      <c r="AW20" s="141"/>
      <c r="AX20" s="141"/>
      <c r="AY20" s="141"/>
      <c r="AZ20" s="142"/>
      <c r="BA20" s="18"/>
      <c r="BB20" s="18"/>
      <c r="BE20" s="22" t="e">
        <f>'別紙様式3-2① (５億超or95%未満で一括比例配分方式）'!AV37</f>
        <v>#DIV/0!</v>
      </c>
    </row>
    <row r="21" spans="1:57" ht="16.149999999999999" customHeight="1">
      <c r="A21" s="18"/>
      <c r="B21" s="90" t="s">
        <v>104</v>
      </c>
      <c r="C21" s="91"/>
      <c r="D21" s="92" t="s">
        <v>105</v>
      </c>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3"/>
      <c r="AT21" s="143"/>
      <c r="AU21" s="141"/>
      <c r="AV21" s="141"/>
      <c r="AW21" s="141"/>
      <c r="AX21" s="141"/>
      <c r="AY21" s="141"/>
      <c r="AZ21" s="142"/>
      <c r="BA21" s="18"/>
      <c r="BB21" s="18"/>
      <c r="BE21" t="s">
        <v>117</v>
      </c>
    </row>
    <row r="22" spans="1:57" ht="16.149999999999999" customHeight="1" thickBot="1">
      <c r="A22" s="18"/>
      <c r="B22" s="131"/>
      <c r="C22" s="132"/>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4"/>
      <c r="AT22" s="144"/>
      <c r="AU22" s="145"/>
      <c r="AV22" s="145"/>
      <c r="AW22" s="145"/>
      <c r="AX22" s="145"/>
      <c r="AY22" s="145"/>
      <c r="AZ22" s="146"/>
      <c r="BA22" s="18"/>
      <c r="BB22" s="18"/>
      <c r="BE22" s="22" t="e">
        <f>'別紙様式3-3① (５億以下and95%以上) '!AL36</f>
        <v>#DIV/0!</v>
      </c>
    </row>
    <row r="23" spans="1:57" ht="16.149999999999999" customHeight="1">
      <c r="A23" s="18"/>
      <c r="B23" s="121" t="str">
        <f>IF(AT17="①", BE17, IF(AT17="②", BE19, IF(AT17="③", BE21, "")))</f>
        <v/>
      </c>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8"/>
      <c r="BB23" s="18"/>
    </row>
    <row r="24" spans="1:57" ht="16.149999999999999" customHeight="1">
      <c r="A24" s="18"/>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8"/>
      <c r="BB24" s="18"/>
    </row>
    <row r="25" spans="1:57" s="19" customFormat="1" ht="16.149999999999999" customHeight="1">
      <c r="B25" s="20" t="s">
        <v>53</v>
      </c>
    </row>
    <row r="26" spans="1:57" s="19" customFormat="1" ht="16.149999999999999" customHeight="1">
      <c r="C26" s="50" t="s">
        <v>56</v>
      </c>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row>
    <row r="27" spans="1:57" ht="6" customHeight="1"/>
    <row r="28" spans="1:57" ht="12" customHeight="1">
      <c r="B28" s="4"/>
      <c r="C28" s="135" t="s">
        <v>109</v>
      </c>
      <c r="D28" s="136"/>
      <c r="E28" s="136"/>
      <c r="F28" s="136"/>
      <c r="G28" s="136"/>
      <c r="H28" s="136"/>
      <c r="I28" s="136"/>
      <c r="J28" s="136"/>
      <c r="K28" s="136"/>
      <c r="L28" s="136"/>
      <c r="M28" s="136"/>
      <c r="N28" s="136"/>
      <c r="O28" s="136"/>
      <c r="P28" s="136"/>
      <c r="Q28" s="136"/>
      <c r="R28" s="1"/>
      <c r="U28" s="4"/>
      <c r="V28" s="135" t="s">
        <v>110</v>
      </c>
      <c r="W28" s="104"/>
      <c r="X28" s="104"/>
      <c r="Y28" s="104"/>
      <c r="Z28" s="104"/>
      <c r="AA28" s="104"/>
      <c r="AB28" s="104"/>
      <c r="AC28" s="104"/>
      <c r="AD28" s="104"/>
      <c r="AE28" s="104"/>
      <c r="AF28" s="104"/>
      <c r="AG28" s="104"/>
      <c r="AH28" s="104"/>
      <c r="AI28" s="104"/>
      <c r="AJ28" s="104"/>
      <c r="AK28" s="6"/>
      <c r="AL28" s="7"/>
      <c r="AM28" s="8"/>
      <c r="AN28" s="5"/>
      <c r="AO28" s="135" t="s">
        <v>111</v>
      </c>
      <c r="AP28" s="104"/>
      <c r="AQ28" s="104"/>
      <c r="AR28" s="104"/>
      <c r="AS28" s="104"/>
      <c r="AT28" s="104"/>
      <c r="AU28" s="104"/>
      <c r="AV28" s="104"/>
      <c r="AW28" s="104"/>
      <c r="AX28" s="104"/>
      <c r="AY28" s="104"/>
      <c r="AZ28" s="104"/>
      <c r="BA28" s="104"/>
      <c r="BB28" s="6"/>
    </row>
    <row r="29" spans="1:57" ht="12" customHeight="1">
      <c r="B29" s="7"/>
      <c r="C29" s="137"/>
      <c r="D29" s="137"/>
      <c r="E29" s="137"/>
      <c r="F29" s="137"/>
      <c r="G29" s="137"/>
      <c r="H29" s="137"/>
      <c r="I29" s="137"/>
      <c r="J29" s="137"/>
      <c r="K29" s="137"/>
      <c r="L29" s="137"/>
      <c r="M29" s="137"/>
      <c r="N29" s="137"/>
      <c r="O29" s="137"/>
      <c r="P29" s="137"/>
      <c r="Q29" s="137"/>
      <c r="R29" s="2"/>
      <c r="U29" s="7"/>
      <c r="V29" s="139"/>
      <c r="W29" s="139"/>
      <c r="X29" s="139"/>
      <c r="Y29" s="139"/>
      <c r="Z29" s="139"/>
      <c r="AA29" s="139"/>
      <c r="AB29" s="139"/>
      <c r="AC29" s="139"/>
      <c r="AD29" s="139"/>
      <c r="AE29" s="139"/>
      <c r="AF29" s="139"/>
      <c r="AG29" s="139"/>
      <c r="AH29" s="139"/>
      <c r="AI29" s="139"/>
      <c r="AJ29" s="139"/>
      <c r="AK29" s="8"/>
      <c r="AL29" s="7"/>
      <c r="AM29" s="8"/>
      <c r="AO29" s="139"/>
      <c r="AP29" s="139"/>
      <c r="AQ29" s="139"/>
      <c r="AR29" s="139"/>
      <c r="AS29" s="139"/>
      <c r="AT29" s="139"/>
      <c r="AU29" s="139"/>
      <c r="AV29" s="139"/>
      <c r="AW29" s="139"/>
      <c r="AX29" s="139"/>
      <c r="AY29" s="139"/>
      <c r="AZ29" s="139"/>
      <c r="BA29" s="139"/>
      <c r="BB29" s="8"/>
    </row>
    <row r="30" spans="1:57" ht="12" customHeight="1">
      <c r="B30" s="7"/>
      <c r="C30" s="137"/>
      <c r="D30" s="137"/>
      <c r="E30" s="137"/>
      <c r="F30" s="137"/>
      <c r="G30" s="137"/>
      <c r="H30" s="137"/>
      <c r="I30" s="137"/>
      <c r="J30" s="137"/>
      <c r="K30" s="137"/>
      <c r="L30" s="137"/>
      <c r="M30" s="137"/>
      <c r="N30" s="137"/>
      <c r="O30" s="137"/>
      <c r="P30" s="137"/>
      <c r="Q30" s="137"/>
      <c r="R30" s="2"/>
      <c r="U30" s="7"/>
      <c r="V30" s="139"/>
      <c r="W30" s="139"/>
      <c r="X30" s="139"/>
      <c r="Y30" s="139"/>
      <c r="Z30" s="139"/>
      <c r="AA30" s="139"/>
      <c r="AB30" s="139"/>
      <c r="AC30" s="139"/>
      <c r="AD30" s="139"/>
      <c r="AE30" s="139"/>
      <c r="AF30" s="139"/>
      <c r="AG30" s="139"/>
      <c r="AH30" s="139"/>
      <c r="AI30" s="139"/>
      <c r="AJ30" s="139"/>
      <c r="AK30" s="8"/>
      <c r="AL30" s="7"/>
      <c r="AM30" s="8"/>
      <c r="AO30" s="139"/>
      <c r="AP30" s="139"/>
      <c r="AQ30" s="139"/>
      <c r="AR30" s="139"/>
      <c r="AS30" s="139"/>
      <c r="AT30" s="139"/>
      <c r="AU30" s="139"/>
      <c r="AV30" s="139"/>
      <c r="AW30" s="139"/>
      <c r="AX30" s="139"/>
      <c r="AY30" s="139"/>
      <c r="AZ30" s="139"/>
      <c r="BA30" s="139"/>
      <c r="BB30" s="8"/>
    </row>
    <row r="31" spans="1:57" ht="12" customHeight="1">
      <c r="B31" s="7"/>
      <c r="C31" s="137"/>
      <c r="D31" s="137"/>
      <c r="E31" s="137"/>
      <c r="F31" s="137"/>
      <c r="G31" s="137"/>
      <c r="H31" s="137"/>
      <c r="I31" s="137"/>
      <c r="J31" s="137"/>
      <c r="K31" s="137"/>
      <c r="L31" s="137"/>
      <c r="M31" s="137"/>
      <c r="N31" s="137"/>
      <c r="O31" s="137"/>
      <c r="P31" s="137"/>
      <c r="Q31" s="137"/>
      <c r="R31" s="2"/>
      <c r="U31" s="7"/>
      <c r="V31" s="139"/>
      <c r="W31" s="139"/>
      <c r="X31" s="139"/>
      <c r="Y31" s="139"/>
      <c r="Z31" s="139"/>
      <c r="AA31" s="139"/>
      <c r="AB31" s="139"/>
      <c r="AC31" s="139"/>
      <c r="AD31" s="139"/>
      <c r="AE31" s="139"/>
      <c r="AF31" s="139"/>
      <c r="AG31" s="139"/>
      <c r="AH31" s="139"/>
      <c r="AI31" s="139"/>
      <c r="AJ31" s="139"/>
      <c r="AK31" s="8"/>
      <c r="AL31" s="7"/>
      <c r="AM31" s="8"/>
      <c r="AO31" s="139"/>
      <c r="AP31" s="139"/>
      <c r="AQ31" s="139"/>
      <c r="AR31" s="139"/>
      <c r="AS31" s="139"/>
      <c r="AT31" s="139"/>
      <c r="AU31" s="139"/>
      <c r="AV31" s="139"/>
      <c r="AW31" s="139"/>
      <c r="AX31" s="139"/>
      <c r="AY31" s="139"/>
      <c r="AZ31" s="139"/>
      <c r="BA31" s="139"/>
      <c r="BB31" s="8"/>
    </row>
    <row r="32" spans="1:57" ht="12" customHeight="1">
      <c r="B32" s="9"/>
      <c r="C32" s="138"/>
      <c r="D32" s="138"/>
      <c r="E32" s="138"/>
      <c r="F32" s="138"/>
      <c r="G32" s="138"/>
      <c r="H32" s="138"/>
      <c r="I32" s="138"/>
      <c r="J32" s="138"/>
      <c r="K32" s="138"/>
      <c r="L32" s="138"/>
      <c r="M32" s="138"/>
      <c r="N32" s="138"/>
      <c r="O32" s="138"/>
      <c r="P32" s="138"/>
      <c r="Q32" s="138"/>
      <c r="R32" s="3"/>
      <c r="U32" s="9"/>
      <c r="V32" s="107"/>
      <c r="W32" s="107"/>
      <c r="X32" s="107"/>
      <c r="Y32" s="107"/>
      <c r="Z32" s="107"/>
      <c r="AA32" s="107"/>
      <c r="AB32" s="107"/>
      <c r="AC32" s="107"/>
      <c r="AD32" s="107"/>
      <c r="AE32" s="107"/>
      <c r="AF32" s="107"/>
      <c r="AG32" s="107"/>
      <c r="AH32" s="107"/>
      <c r="AI32" s="107"/>
      <c r="AJ32" s="107"/>
      <c r="AK32" s="11"/>
      <c r="AL32" s="7"/>
      <c r="AM32" s="8"/>
      <c r="AN32" s="10"/>
      <c r="AO32" s="107"/>
      <c r="AP32" s="107"/>
      <c r="AQ32" s="107"/>
      <c r="AR32" s="107"/>
      <c r="AS32" s="107"/>
      <c r="AT32" s="107"/>
      <c r="AU32" s="107"/>
      <c r="AV32" s="107"/>
      <c r="AW32" s="107"/>
      <c r="AX32" s="107"/>
      <c r="AY32" s="107"/>
      <c r="AZ32" s="107"/>
      <c r="BA32" s="107"/>
      <c r="BB32" s="11"/>
    </row>
    <row r="33" spans="2:54" ht="6" customHeight="1">
      <c r="I33" t="s">
        <v>5</v>
      </c>
      <c r="AC33" t="s">
        <v>5</v>
      </c>
      <c r="AU33" t="s">
        <v>5</v>
      </c>
    </row>
    <row r="34" spans="2:54" ht="6" customHeight="1">
      <c r="I34" t="s">
        <v>5</v>
      </c>
      <c r="AC34" t="s">
        <v>5</v>
      </c>
      <c r="AU34" t="s">
        <v>5</v>
      </c>
    </row>
    <row r="35" spans="2:54" ht="6" customHeight="1" thickBot="1">
      <c r="I35" t="s">
        <v>5</v>
      </c>
      <c r="AC35" t="s">
        <v>5</v>
      </c>
      <c r="AU35" t="s">
        <v>5</v>
      </c>
    </row>
    <row r="36" spans="2:54" ht="12" customHeight="1">
      <c r="B36" s="109"/>
      <c r="C36" s="110"/>
      <c r="D36" s="110"/>
      <c r="E36" s="110"/>
      <c r="F36" s="110"/>
      <c r="G36" s="110"/>
      <c r="H36" s="110"/>
      <c r="I36" s="110"/>
      <c r="J36" s="110"/>
      <c r="K36" s="110"/>
      <c r="L36" s="110"/>
      <c r="M36" s="110"/>
      <c r="N36" s="110"/>
      <c r="O36" s="110"/>
      <c r="P36" s="110"/>
      <c r="Q36" s="110"/>
      <c r="R36" s="111"/>
      <c r="U36" s="109"/>
      <c r="V36" s="110"/>
      <c r="W36" s="110"/>
      <c r="X36" s="110"/>
      <c r="Y36" s="110"/>
      <c r="Z36" s="110"/>
      <c r="AA36" s="110"/>
      <c r="AB36" s="110"/>
      <c r="AC36" s="110"/>
      <c r="AD36" s="110"/>
      <c r="AE36" s="110"/>
      <c r="AF36" s="110"/>
      <c r="AG36" s="110"/>
      <c r="AH36" s="110"/>
      <c r="AI36" s="110"/>
      <c r="AJ36" s="110"/>
      <c r="AK36" s="111"/>
      <c r="AN36" s="115" t="e">
        <f>B36/U36</f>
        <v>#DIV/0!</v>
      </c>
      <c r="AO36" s="116"/>
      <c r="AP36" s="116"/>
      <c r="AQ36" s="116"/>
      <c r="AR36" s="116"/>
      <c r="AS36" s="116"/>
      <c r="AT36" s="116"/>
      <c r="AU36" s="116"/>
      <c r="AV36" s="116"/>
      <c r="AW36" s="116"/>
      <c r="AX36" s="116"/>
      <c r="AY36" s="116"/>
      <c r="AZ36" s="116"/>
      <c r="BA36" s="116"/>
      <c r="BB36" s="117"/>
    </row>
    <row r="37" spans="2:54" ht="12" customHeight="1" thickBot="1">
      <c r="B37" s="112"/>
      <c r="C37" s="113"/>
      <c r="D37" s="113"/>
      <c r="E37" s="113"/>
      <c r="F37" s="113"/>
      <c r="G37" s="113"/>
      <c r="H37" s="113"/>
      <c r="I37" s="113"/>
      <c r="J37" s="113"/>
      <c r="K37" s="113"/>
      <c r="L37" s="113"/>
      <c r="M37" s="113"/>
      <c r="N37" s="113"/>
      <c r="O37" s="113"/>
      <c r="P37" s="113"/>
      <c r="Q37" s="113"/>
      <c r="R37" s="114"/>
      <c r="U37" s="112"/>
      <c r="V37" s="113"/>
      <c r="W37" s="113"/>
      <c r="X37" s="113"/>
      <c r="Y37" s="113"/>
      <c r="Z37" s="113"/>
      <c r="AA37" s="113"/>
      <c r="AB37" s="113"/>
      <c r="AC37" s="113"/>
      <c r="AD37" s="113"/>
      <c r="AE37" s="113"/>
      <c r="AF37" s="113"/>
      <c r="AG37" s="113"/>
      <c r="AH37" s="113"/>
      <c r="AI37" s="113"/>
      <c r="AJ37" s="113"/>
      <c r="AK37" s="114"/>
      <c r="AN37" s="118"/>
      <c r="AO37" s="119"/>
      <c r="AP37" s="119"/>
      <c r="AQ37" s="119"/>
      <c r="AR37" s="119"/>
      <c r="AS37" s="119"/>
      <c r="AT37" s="119"/>
      <c r="AU37" s="119"/>
      <c r="AV37" s="119"/>
      <c r="AW37" s="119"/>
      <c r="AX37" s="119"/>
      <c r="AY37" s="119"/>
      <c r="AZ37" s="119"/>
      <c r="BA37" s="119"/>
      <c r="BB37" s="120"/>
    </row>
    <row r="38" spans="2:54" ht="16.149999999999999" customHeight="1">
      <c r="B38" t="s">
        <v>118</v>
      </c>
    </row>
    <row r="39" spans="2:54" ht="16.149999999999999" customHeight="1"/>
    <row r="40" spans="2:54" ht="16.149999999999999" customHeight="1">
      <c r="B40" t="s">
        <v>54</v>
      </c>
    </row>
    <row r="41" spans="2:54" ht="16.149999999999999" customHeight="1">
      <c r="C41" s="92" t="s">
        <v>144</v>
      </c>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row>
    <row r="42" spans="2:54" ht="16.149999999999999" customHeight="1">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row>
    <row r="43" spans="2:54" ht="16.149999999999999" customHeight="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row>
    <row r="44" spans="2:54" ht="16.149999999999999" customHeight="1">
      <c r="C44" s="100" t="s">
        <v>22</v>
      </c>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2"/>
      <c r="AG44" s="103" t="s">
        <v>20</v>
      </c>
      <c r="AH44" s="104"/>
      <c r="AI44" s="104"/>
      <c r="AJ44" s="104"/>
      <c r="AK44" s="104"/>
      <c r="AL44" s="104"/>
      <c r="AM44" s="104"/>
      <c r="AN44" s="104"/>
      <c r="AO44" s="104"/>
      <c r="AP44" s="105"/>
      <c r="AQ44" s="103" t="s">
        <v>21</v>
      </c>
      <c r="AR44" s="104"/>
      <c r="AS44" s="104"/>
      <c r="AT44" s="104"/>
      <c r="AU44" s="104"/>
      <c r="AV44" s="104"/>
      <c r="AW44" s="104"/>
      <c r="AX44" s="104"/>
      <c r="AY44" s="104"/>
      <c r="AZ44" s="104"/>
      <c r="BA44" s="104"/>
      <c r="BB44" s="105"/>
    </row>
    <row r="45" spans="2:54" ht="16.149999999999999" customHeight="1">
      <c r="C45" s="100" t="s">
        <v>17</v>
      </c>
      <c r="D45" s="101"/>
      <c r="E45" s="101"/>
      <c r="F45" s="101"/>
      <c r="G45" s="101"/>
      <c r="H45" s="101"/>
      <c r="I45" s="101"/>
      <c r="J45" s="101"/>
      <c r="K45" s="101"/>
      <c r="L45" s="101"/>
      <c r="M45" s="100" t="s">
        <v>18</v>
      </c>
      <c r="N45" s="101"/>
      <c r="O45" s="101"/>
      <c r="P45" s="101"/>
      <c r="Q45" s="101"/>
      <c r="R45" s="101"/>
      <c r="S45" s="101"/>
      <c r="T45" s="101"/>
      <c r="U45" s="101"/>
      <c r="V45" s="101"/>
      <c r="W45" s="100" t="s">
        <v>19</v>
      </c>
      <c r="X45" s="101"/>
      <c r="Y45" s="101"/>
      <c r="Z45" s="101"/>
      <c r="AA45" s="101"/>
      <c r="AB45" s="101"/>
      <c r="AC45" s="101"/>
      <c r="AD45" s="101"/>
      <c r="AE45" s="101"/>
      <c r="AF45" s="101"/>
      <c r="AG45" s="106"/>
      <c r="AH45" s="107"/>
      <c r="AI45" s="107"/>
      <c r="AJ45" s="107"/>
      <c r="AK45" s="107"/>
      <c r="AL45" s="107"/>
      <c r="AM45" s="107"/>
      <c r="AN45" s="107"/>
      <c r="AO45" s="107"/>
      <c r="AP45" s="108"/>
      <c r="AQ45" s="106"/>
      <c r="AR45" s="107"/>
      <c r="AS45" s="107"/>
      <c r="AT45" s="107"/>
      <c r="AU45" s="107"/>
      <c r="AV45" s="107"/>
      <c r="AW45" s="107"/>
      <c r="AX45" s="107"/>
      <c r="AY45" s="107"/>
      <c r="AZ45" s="107"/>
      <c r="BA45" s="107"/>
      <c r="BB45" s="108"/>
    </row>
    <row r="46" spans="2:54" ht="31.9" customHeight="1">
      <c r="C46" s="94">
        <f>'報告対象事業所一覧（課税期間【１】）'!L56</f>
        <v>0</v>
      </c>
      <c r="D46" s="95"/>
      <c r="E46" s="95"/>
      <c r="F46" s="95"/>
      <c r="G46" s="95"/>
      <c r="H46" s="95"/>
      <c r="I46" s="95"/>
      <c r="J46" s="95"/>
      <c r="K46" s="95"/>
      <c r="L46" s="96"/>
      <c r="M46" s="94">
        <f>'報告対象事業所一覧（課税期間【１】）'!M56</f>
        <v>0</v>
      </c>
      <c r="N46" s="95"/>
      <c r="O46" s="95"/>
      <c r="P46" s="95"/>
      <c r="Q46" s="95"/>
      <c r="R46" s="95"/>
      <c r="S46" s="95"/>
      <c r="T46" s="95"/>
      <c r="U46" s="95"/>
      <c r="V46" s="96"/>
      <c r="W46" s="94">
        <f>'報告対象事業所一覧（課税期間【１】）'!N56</f>
        <v>0</v>
      </c>
      <c r="X46" s="95"/>
      <c r="Y46" s="95"/>
      <c r="Z46" s="95"/>
      <c r="AA46" s="95"/>
      <c r="AB46" s="95"/>
      <c r="AC46" s="95"/>
      <c r="AD46" s="95"/>
      <c r="AE46" s="95"/>
      <c r="AF46" s="96"/>
      <c r="AG46" s="94">
        <f>'報告対象事業所一覧（課税期間【１】）'!O56</f>
        <v>0</v>
      </c>
      <c r="AH46" s="95"/>
      <c r="AI46" s="95"/>
      <c r="AJ46" s="95"/>
      <c r="AK46" s="95"/>
      <c r="AL46" s="95"/>
      <c r="AM46" s="95"/>
      <c r="AN46" s="95"/>
      <c r="AO46" s="95"/>
      <c r="AP46" s="96"/>
      <c r="AQ46" s="97">
        <f>SUM(C46:AP46)</f>
        <v>0</v>
      </c>
      <c r="AR46" s="98"/>
      <c r="AS46" s="98"/>
      <c r="AT46" s="98"/>
      <c r="AU46" s="98"/>
      <c r="AV46" s="98"/>
      <c r="AW46" s="98"/>
      <c r="AX46" s="98"/>
      <c r="AY46" s="98"/>
      <c r="AZ46" s="98"/>
      <c r="BA46" s="98"/>
      <c r="BB46" s="99"/>
    </row>
    <row r="47" spans="2:54" ht="31.9" customHeight="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row>
    <row r="49" spans="1:57" ht="16.149999999999999" customHeight="1">
      <c r="A49" s="64" t="s">
        <v>96</v>
      </c>
      <c r="B49" s="64"/>
      <c r="C49" s="64"/>
      <c r="D49" s="64"/>
      <c r="E49" s="64"/>
      <c r="F49" s="64"/>
      <c r="G49" s="64"/>
      <c r="H49" s="64"/>
      <c r="I49" s="64"/>
      <c r="J49" s="64"/>
      <c r="K49" s="64"/>
      <c r="L49" s="65" t="s">
        <v>125</v>
      </c>
      <c r="M49" s="66"/>
      <c r="N49" s="66"/>
      <c r="O49" s="66"/>
      <c r="P49" s="66"/>
      <c r="Q49" s="66"/>
      <c r="R49" s="66"/>
      <c r="S49" s="66"/>
      <c r="T49" s="66"/>
      <c r="U49" s="66"/>
      <c r="V49" s="66"/>
      <c r="W49" s="66"/>
      <c r="X49" s="66"/>
      <c r="Y49" s="66"/>
      <c r="Z49" s="66"/>
      <c r="AA49" s="67"/>
      <c r="AB49" s="71" t="s">
        <v>94</v>
      </c>
      <c r="AC49" s="71"/>
      <c r="AD49" s="71"/>
      <c r="AE49" s="71"/>
      <c r="AF49" s="65" t="s">
        <v>125</v>
      </c>
      <c r="AG49" s="66"/>
      <c r="AH49" s="66"/>
      <c r="AI49" s="66"/>
      <c r="AJ49" s="66"/>
      <c r="AK49" s="66"/>
      <c r="AL49" s="66"/>
      <c r="AM49" s="66"/>
      <c r="AN49" s="66"/>
      <c r="AO49" s="66"/>
      <c r="AP49" s="66"/>
      <c r="AQ49" s="66"/>
      <c r="AR49" s="66"/>
      <c r="AS49" s="66"/>
      <c r="AT49" s="66"/>
      <c r="AU49" s="67"/>
      <c r="AV49" s="30"/>
      <c r="AW49" s="30"/>
      <c r="AX49" s="30"/>
      <c r="AY49" s="30"/>
      <c r="AZ49" s="30"/>
      <c r="BA49" s="30"/>
      <c r="BB49" s="30"/>
    </row>
    <row r="50" spans="1:57" ht="15.6" customHeight="1">
      <c r="A50" s="64"/>
      <c r="B50" s="64"/>
      <c r="C50" s="64"/>
      <c r="D50" s="64"/>
      <c r="E50" s="64"/>
      <c r="F50" s="64"/>
      <c r="G50" s="64"/>
      <c r="H50" s="64"/>
      <c r="I50" s="64"/>
      <c r="J50" s="64"/>
      <c r="K50" s="64"/>
      <c r="L50" s="68"/>
      <c r="M50" s="69"/>
      <c r="N50" s="69"/>
      <c r="O50" s="69"/>
      <c r="P50" s="69"/>
      <c r="Q50" s="69"/>
      <c r="R50" s="69"/>
      <c r="S50" s="69"/>
      <c r="T50" s="69"/>
      <c r="U50" s="69"/>
      <c r="V50" s="69"/>
      <c r="W50" s="69"/>
      <c r="X50" s="69"/>
      <c r="Y50" s="69"/>
      <c r="Z50" s="69"/>
      <c r="AA50" s="70"/>
      <c r="AB50" s="71"/>
      <c r="AC50" s="71"/>
      <c r="AD50" s="71"/>
      <c r="AE50" s="71"/>
      <c r="AF50" s="68"/>
      <c r="AG50" s="69"/>
      <c r="AH50" s="69"/>
      <c r="AI50" s="69"/>
      <c r="AJ50" s="69"/>
      <c r="AK50" s="69"/>
      <c r="AL50" s="69"/>
      <c r="AM50" s="69"/>
      <c r="AN50" s="69"/>
      <c r="AO50" s="69"/>
      <c r="AP50" s="69"/>
      <c r="AQ50" s="69"/>
      <c r="AR50" s="69"/>
      <c r="AS50" s="69"/>
      <c r="AT50" s="69"/>
      <c r="AU50" s="70"/>
      <c r="AV50" s="30"/>
      <c r="AW50" s="30"/>
      <c r="AX50" s="30"/>
      <c r="AY50" s="30"/>
      <c r="AZ50" s="30"/>
      <c r="BA50" s="30"/>
      <c r="BB50" s="30"/>
    </row>
    <row r="51" spans="1:57" ht="16.149999999999999" customHeight="1">
      <c r="B51" t="s">
        <v>55</v>
      </c>
    </row>
    <row r="52" spans="1:57" s="19" customFormat="1" ht="16.149999999999999" customHeight="1" thickBot="1">
      <c r="C52" s="50" t="s">
        <v>65</v>
      </c>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row>
    <row r="53" spans="1:57" s="19" customFormat="1" ht="16.149999999999999" customHeight="1">
      <c r="B53" s="85"/>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7" t="s">
        <v>99</v>
      </c>
      <c r="AU53" s="88"/>
      <c r="AV53" s="88"/>
      <c r="AW53" s="88"/>
      <c r="AX53" s="88"/>
      <c r="AY53" s="88"/>
      <c r="AZ53" s="89"/>
      <c r="BA53" s="27"/>
      <c r="BB53" s="27"/>
    </row>
    <row r="54" spans="1:57" ht="16.149999999999999" customHeight="1">
      <c r="A54" s="18"/>
      <c r="B54" s="90" t="s">
        <v>100</v>
      </c>
      <c r="C54" s="91"/>
      <c r="D54" s="92" t="s">
        <v>101</v>
      </c>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3"/>
      <c r="AT54" s="140"/>
      <c r="AU54" s="141"/>
      <c r="AV54" s="141"/>
      <c r="AW54" s="141"/>
      <c r="AX54" s="141"/>
      <c r="AY54" s="141"/>
      <c r="AZ54" s="142"/>
      <c r="BA54" s="18"/>
      <c r="BB54" s="18"/>
      <c r="BE54" t="s">
        <v>64</v>
      </c>
    </row>
    <row r="55" spans="1:57" ht="16.149999999999999" customHeight="1">
      <c r="A55" s="18"/>
      <c r="B55" s="90"/>
      <c r="C55" s="91"/>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3"/>
      <c r="AT55" s="143"/>
      <c r="AU55" s="141"/>
      <c r="AV55" s="141"/>
      <c r="AW55" s="141"/>
      <c r="AX55" s="141"/>
      <c r="AY55" s="141"/>
      <c r="AZ55" s="142"/>
      <c r="BA55" s="18"/>
      <c r="BB55" s="18"/>
      <c r="BE55" s="22" t="e">
        <f>'別紙様式3-1②(５億超or95%未満で個別対応方式 '!AJ54</f>
        <v>#DIV/0!</v>
      </c>
    </row>
    <row r="56" spans="1:57" ht="16.149999999999999" customHeight="1">
      <c r="A56" s="18"/>
      <c r="B56" s="123" t="s">
        <v>102</v>
      </c>
      <c r="C56" s="124"/>
      <c r="D56" s="127" t="s">
        <v>103</v>
      </c>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8"/>
      <c r="AT56" s="143"/>
      <c r="AU56" s="141"/>
      <c r="AV56" s="141"/>
      <c r="AW56" s="141"/>
      <c r="AX56" s="141"/>
      <c r="AY56" s="141"/>
      <c r="AZ56" s="142"/>
      <c r="BA56" s="18"/>
      <c r="BB56" s="18"/>
      <c r="BE56" t="s">
        <v>115</v>
      </c>
    </row>
    <row r="57" spans="1:57" ht="16.149999999999999" customHeight="1">
      <c r="A57" s="18"/>
      <c r="B57" s="125"/>
      <c r="C57" s="126"/>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30"/>
      <c r="AT57" s="143"/>
      <c r="AU57" s="141"/>
      <c r="AV57" s="141"/>
      <c r="AW57" s="141"/>
      <c r="AX57" s="141"/>
      <c r="AY57" s="141"/>
      <c r="AZ57" s="142"/>
      <c r="BA57" s="18"/>
      <c r="BB57" s="18"/>
      <c r="BE57" s="22" t="e">
        <f>'別紙様式3-2②(５億超or95%未満で一括比例配分方式）'!AV37</f>
        <v>#DIV/0!</v>
      </c>
    </row>
    <row r="58" spans="1:57" ht="16.149999999999999" customHeight="1">
      <c r="A58" s="18"/>
      <c r="B58" s="90" t="s">
        <v>104</v>
      </c>
      <c r="C58" s="91"/>
      <c r="D58" s="92" t="s">
        <v>105</v>
      </c>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3"/>
      <c r="AT58" s="143"/>
      <c r="AU58" s="141"/>
      <c r="AV58" s="141"/>
      <c r="AW58" s="141"/>
      <c r="AX58" s="141"/>
      <c r="AY58" s="141"/>
      <c r="AZ58" s="142"/>
      <c r="BA58" s="18"/>
      <c r="BB58" s="18"/>
      <c r="BE58" t="s">
        <v>116</v>
      </c>
    </row>
    <row r="59" spans="1:57" ht="16.149999999999999" customHeight="1" thickBot="1">
      <c r="A59" s="18"/>
      <c r="B59" s="131"/>
      <c r="C59" s="132"/>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4"/>
      <c r="AT59" s="144"/>
      <c r="AU59" s="145"/>
      <c r="AV59" s="145"/>
      <c r="AW59" s="145"/>
      <c r="AX59" s="145"/>
      <c r="AY59" s="145"/>
      <c r="AZ59" s="146"/>
      <c r="BA59" s="18"/>
      <c r="BB59" s="18"/>
      <c r="BE59" s="22" t="e">
        <f>'別紙様式3-3② (５億以下and95%以上)  '!AL36</f>
        <v>#DIV/0!</v>
      </c>
    </row>
    <row r="60" spans="1:57" ht="16.149999999999999" customHeight="1">
      <c r="A60" s="18"/>
      <c r="B60" s="121" t="str">
        <f>IF(AT54="①", BE54, IF(AT54="②", BE56, IF(AT54="③", BE58, "")))</f>
        <v/>
      </c>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8"/>
      <c r="BB60" s="18"/>
    </row>
    <row r="61" spans="1:57" ht="16.149999999999999" customHeight="1">
      <c r="A61" s="18"/>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8"/>
      <c r="BB61" s="18"/>
    </row>
    <row r="62" spans="1:57" ht="16.149999999999999" customHeight="1">
      <c r="B62" t="s">
        <v>53</v>
      </c>
    </row>
    <row r="63" spans="1:57" s="19" customFormat="1" ht="16.149999999999999" customHeight="1">
      <c r="C63" s="50" t="s">
        <v>66</v>
      </c>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row>
    <row r="64" spans="1:57" ht="12" customHeight="1">
      <c r="B64" s="4"/>
      <c r="C64" s="135" t="s">
        <v>109</v>
      </c>
      <c r="D64" s="136"/>
      <c r="E64" s="136"/>
      <c r="F64" s="136"/>
      <c r="G64" s="136"/>
      <c r="H64" s="136"/>
      <c r="I64" s="136"/>
      <c r="J64" s="136"/>
      <c r="K64" s="136"/>
      <c r="L64" s="136"/>
      <c r="M64" s="136"/>
      <c r="N64" s="136"/>
      <c r="O64" s="136"/>
      <c r="P64" s="136"/>
      <c r="Q64" s="136"/>
      <c r="R64" s="1"/>
      <c r="U64" s="4"/>
      <c r="V64" s="135" t="s">
        <v>110</v>
      </c>
      <c r="W64" s="104"/>
      <c r="X64" s="104"/>
      <c r="Y64" s="104"/>
      <c r="Z64" s="104"/>
      <c r="AA64" s="104"/>
      <c r="AB64" s="104"/>
      <c r="AC64" s="104"/>
      <c r="AD64" s="104"/>
      <c r="AE64" s="104"/>
      <c r="AF64" s="104"/>
      <c r="AG64" s="104"/>
      <c r="AH64" s="104"/>
      <c r="AI64" s="104"/>
      <c r="AJ64" s="104"/>
      <c r="AK64" s="6"/>
      <c r="AL64" s="7"/>
      <c r="AM64" s="8"/>
      <c r="AN64" s="5"/>
      <c r="AO64" s="135" t="s">
        <v>111</v>
      </c>
      <c r="AP64" s="104"/>
      <c r="AQ64" s="104"/>
      <c r="AR64" s="104"/>
      <c r="AS64" s="104"/>
      <c r="AT64" s="104"/>
      <c r="AU64" s="104"/>
      <c r="AV64" s="104"/>
      <c r="AW64" s="104"/>
      <c r="AX64" s="104"/>
      <c r="AY64" s="104"/>
      <c r="AZ64" s="104"/>
      <c r="BA64" s="104"/>
      <c r="BB64" s="6"/>
    </row>
    <row r="65" spans="2:54" ht="12" customHeight="1">
      <c r="B65" s="7"/>
      <c r="C65" s="137"/>
      <c r="D65" s="137"/>
      <c r="E65" s="137"/>
      <c r="F65" s="137"/>
      <c r="G65" s="137"/>
      <c r="H65" s="137"/>
      <c r="I65" s="137"/>
      <c r="J65" s="137"/>
      <c r="K65" s="137"/>
      <c r="L65" s="137"/>
      <c r="M65" s="137"/>
      <c r="N65" s="137"/>
      <c r="O65" s="137"/>
      <c r="P65" s="137"/>
      <c r="Q65" s="137"/>
      <c r="R65" s="2"/>
      <c r="U65" s="7"/>
      <c r="V65" s="139"/>
      <c r="W65" s="139"/>
      <c r="X65" s="139"/>
      <c r="Y65" s="139"/>
      <c r="Z65" s="139"/>
      <c r="AA65" s="139"/>
      <c r="AB65" s="139"/>
      <c r="AC65" s="139"/>
      <c r="AD65" s="139"/>
      <c r="AE65" s="139"/>
      <c r="AF65" s="139"/>
      <c r="AG65" s="139"/>
      <c r="AH65" s="139"/>
      <c r="AI65" s="139"/>
      <c r="AJ65" s="139"/>
      <c r="AK65" s="8"/>
      <c r="AL65" s="7"/>
      <c r="AM65" s="8"/>
      <c r="AO65" s="139"/>
      <c r="AP65" s="139"/>
      <c r="AQ65" s="139"/>
      <c r="AR65" s="139"/>
      <c r="AS65" s="139"/>
      <c r="AT65" s="139"/>
      <c r="AU65" s="139"/>
      <c r="AV65" s="139"/>
      <c r="AW65" s="139"/>
      <c r="AX65" s="139"/>
      <c r="AY65" s="139"/>
      <c r="AZ65" s="139"/>
      <c r="BA65" s="139"/>
      <c r="BB65" s="8"/>
    </row>
    <row r="66" spans="2:54" ht="12" customHeight="1">
      <c r="B66" s="7"/>
      <c r="C66" s="137"/>
      <c r="D66" s="137"/>
      <c r="E66" s="137"/>
      <c r="F66" s="137"/>
      <c r="G66" s="137"/>
      <c r="H66" s="137"/>
      <c r="I66" s="137"/>
      <c r="J66" s="137"/>
      <c r="K66" s="137"/>
      <c r="L66" s="137"/>
      <c r="M66" s="137"/>
      <c r="N66" s="137"/>
      <c r="O66" s="137"/>
      <c r="P66" s="137"/>
      <c r="Q66" s="137"/>
      <c r="R66" s="2"/>
      <c r="U66" s="7"/>
      <c r="V66" s="139"/>
      <c r="W66" s="139"/>
      <c r="X66" s="139"/>
      <c r="Y66" s="139"/>
      <c r="Z66" s="139"/>
      <c r="AA66" s="139"/>
      <c r="AB66" s="139"/>
      <c r="AC66" s="139"/>
      <c r="AD66" s="139"/>
      <c r="AE66" s="139"/>
      <c r="AF66" s="139"/>
      <c r="AG66" s="139"/>
      <c r="AH66" s="139"/>
      <c r="AI66" s="139"/>
      <c r="AJ66" s="139"/>
      <c r="AK66" s="8"/>
      <c r="AL66" s="7"/>
      <c r="AM66" s="8"/>
      <c r="AO66" s="139"/>
      <c r="AP66" s="139"/>
      <c r="AQ66" s="139"/>
      <c r="AR66" s="139"/>
      <c r="AS66" s="139"/>
      <c r="AT66" s="139"/>
      <c r="AU66" s="139"/>
      <c r="AV66" s="139"/>
      <c r="AW66" s="139"/>
      <c r="AX66" s="139"/>
      <c r="AY66" s="139"/>
      <c r="AZ66" s="139"/>
      <c r="BA66" s="139"/>
      <c r="BB66" s="8"/>
    </row>
    <row r="67" spans="2:54" ht="12" customHeight="1">
      <c r="B67" s="7"/>
      <c r="C67" s="137"/>
      <c r="D67" s="137"/>
      <c r="E67" s="137"/>
      <c r="F67" s="137"/>
      <c r="G67" s="137"/>
      <c r="H67" s="137"/>
      <c r="I67" s="137"/>
      <c r="J67" s="137"/>
      <c r="K67" s="137"/>
      <c r="L67" s="137"/>
      <c r="M67" s="137"/>
      <c r="N67" s="137"/>
      <c r="O67" s="137"/>
      <c r="P67" s="137"/>
      <c r="Q67" s="137"/>
      <c r="R67" s="2"/>
      <c r="U67" s="7"/>
      <c r="V67" s="139"/>
      <c r="W67" s="139"/>
      <c r="X67" s="139"/>
      <c r="Y67" s="139"/>
      <c r="Z67" s="139"/>
      <c r="AA67" s="139"/>
      <c r="AB67" s="139"/>
      <c r="AC67" s="139"/>
      <c r="AD67" s="139"/>
      <c r="AE67" s="139"/>
      <c r="AF67" s="139"/>
      <c r="AG67" s="139"/>
      <c r="AH67" s="139"/>
      <c r="AI67" s="139"/>
      <c r="AJ67" s="139"/>
      <c r="AK67" s="8"/>
      <c r="AL67" s="7"/>
      <c r="AM67" s="8"/>
      <c r="AO67" s="139"/>
      <c r="AP67" s="139"/>
      <c r="AQ67" s="139"/>
      <c r="AR67" s="139"/>
      <c r="AS67" s="139"/>
      <c r="AT67" s="139"/>
      <c r="AU67" s="139"/>
      <c r="AV67" s="139"/>
      <c r="AW67" s="139"/>
      <c r="AX67" s="139"/>
      <c r="AY67" s="139"/>
      <c r="AZ67" s="139"/>
      <c r="BA67" s="139"/>
      <c r="BB67" s="8"/>
    </row>
    <row r="68" spans="2:54" ht="12" customHeight="1">
      <c r="B68" s="9"/>
      <c r="C68" s="138"/>
      <c r="D68" s="138"/>
      <c r="E68" s="138"/>
      <c r="F68" s="138"/>
      <c r="G68" s="138"/>
      <c r="H68" s="138"/>
      <c r="I68" s="138"/>
      <c r="J68" s="138"/>
      <c r="K68" s="138"/>
      <c r="L68" s="138"/>
      <c r="M68" s="138"/>
      <c r="N68" s="138"/>
      <c r="O68" s="138"/>
      <c r="P68" s="138"/>
      <c r="Q68" s="138"/>
      <c r="R68" s="3"/>
      <c r="U68" s="9"/>
      <c r="V68" s="107"/>
      <c r="W68" s="107"/>
      <c r="X68" s="107"/>
      <c r="Y68" s="107"/>
      <c r="Z68" s="107"/>
      <c r="AA68" s="107"/>
      <c r="AB68" s="107"/>
      <c r="AC68" s="107"/>
      <c r="AD68" s="107"/>
      <c r="AE68" s="107"/>
      <c r="AF68" s="107"/>
      <c r="AG68" s="107"/>
      <c r="AH68" s="107"/>
      <c r="AI68" s="107"/>
      <c r="AJ68" s="107"/>
      <c r="AK68" s="11"/>
      <c r="AL68" s="7"/>
      <c r="AM68" s="8"/>
      <c r="AN68" s="10"/>
      <c r="AO68" s="107"/>
      <c r="AP68" s="107"/>
      <c r="AQ68" s="107"/>
      <c r="AR68" s="107"/>
      <c r="AS68" s="107"/>
      <c r="AT68" s="107"/>
      <c r="AU68" s="107"/>
      <c r="AV68" s="107"/>
      <c r="AW68" s="107"/>
      <c r="AX68" s="107"/>
      <c r="AY68" s="107"/>
      <c r="AZ68" s="107"/>
      <c r="BA68" s="107"/>
      <c r="BB68" s="11"/>
    </row>
    <row r="69" spans="2:54" ht="6" customHeight="1">
      <c r="I69" t="s">
        <v>5</v>
      </c>
      <c r="AC69" t="s">
        <v>5</v>
      </c>
      <c r="AU69" t="s">
        <v>5</v>
      </c>
    </row>
    <row r="70" spans="2:54" ht="6" customHeight="1">
      <c r="I70" t="s">
        <v>5</v>
      </c>
      <c r="AC70" t="s">
        <v>5</v>
      </c>
      <c r="AU70" t="s">
        <v>5</v>
      </c>
    </row>
    <row r="71" spans="2:54" ht="6" customHeight="1" thickBot="1">
      <c r="I71" t="s">
        <v>5</v>
      </c>
      <c r="AC71" t="s">
        <v>5</v>
      </c>
      <c r="AU71" t="s">
        <v>5</v>
      </c>
    </row>
    <row r="72" spans="2:54" ht="12" customHeight="1">
      <c r="B72" s="109"/>
      <c r="C72" s="110"/>
      <c r="D72" s="110"/>
      <c r="E72" s="110"/>
      <c r="F72" s="110"/>
      <c r="G72" s="110"/>
      <c r="H72" s="110"/>
      <c r="I72" s="110"/>
      <c r="J72" s="110"/>
      <c r="K72" s="110"/>
      <c r="L72" s="110"/>
      <c r="M72" s="110"/>
      <c r="N72" s="110"/>
      <c r="O72" s="110"/>
      <c r="P72" s="110"/>
      <c r="Q72" s="110"/>
      <c r="R72" s="111"/>
      <c r="U72" s="109"/>
      <c r="V72" s="110"/>
      <c r="W72" s="110"/>
      <c r="X72" s="110"/>
      <c r="Y72" s="110"/>
      <c r="Z72" s="110"/>
      <c r="AA72" s="110"/>
      <c r="AB72" s="110"/>
      <c r="AC72" s="110"/>
      <c r="AD72" s="110"/>
      <c r="AE72" s="110"/>
      <c r="AF72" s="110"/>
      <c r="AG72" s="110"/>
      <c r="AH72" s="110"/>
      <c r="AI72" s="110"/>
      <c r="AJ72" s="110"/>
      <c r="AK72" s="111"/>
      <c r="AN72" s="115" t="e">
        <f>B72/U72</f>
        <v>#DIV/0!</v>
      </c>
      <c r="AO72" s="116"/>
      <c r="AP72" s="116"/>
      <c r="AQ72" s="116"/>
      <c r="AR72" s="116"/>
      <c r="AS72" s="116"/>
      <c r="AT72" s="116"/>
      <c r="AU72" s="116"/>
      <c r="AV72" s="116"/>
      <c r="AW72" s="116"/>
      <c r="AX72" s="116"/>
      <c r="AY72" s="116"/>
      <c r="AZ72" s="116"/>
      <c r="BA72" s="116"/>
      <c r="BB72" s="117"/>
    </row>
    <row r="73" spans="2:54" ht="12" customHeight="1" thickBot="1">
      <c r="B73" s="112"/>
      <c r="C73" s="113"/>
      <c r="D73" s="113"/>
      <c r="E73" s="113"/>
      <c r="F73" s="113"/>
      <c r="G73" s="113"/>
      <c r="H73" s="113"/>
      <c r="I73" s="113"/>
      <c r="J73" s="113"/>
      <c r="K73" s="113"/>
      <c r="L73" s="113"/>
      <c r="M73" s="113"/>
      <c r="N73" s="113"/>
      <c r="O73" s="113"/>
      <c r="P73" s="113"/>
      <c r="Q73" s="113"/>
      <c r="R73" s="114"/>
      <c r="U73" s="112"/>
      <c r="V73" s="113"/>
      <c r="W73" s="113"/>
      <c r="X73" s="113"/>
      <c r="Y73" s="113"/>
      <c r="Z73" s="113"/>
      <c r="AA73" s="113"/>
      <c r="AB73" s="113"/>
      <c r="AC73" s="113"/>
      <c r="AD73" s="113"/>
      <c r="AE73" s="113"/>
      <c r="AF73" s="113"/>
      <c r="AG73" s="113"/>
      <c r="AH73" s="113"/>
      <c r="AI73" s="113"/>
      <c r="AJ73" s="113"/>
      <c r="AK73" s="114"/>
      <c r="AN73" s="118"/>
      <c r="AO73" s="119"/>
      <c r="AP73" s="119"/>
      <c r="AQ73" s="119"/>
      <c r="AR73" s="119"/>
      <c r="AS73" s="119"/>
      <c r="AT73" s="119"/>
      <c r="AU73" s="119"/>
      <c r="AV73" s="119"/>
      <c r="AW73" s="119"/>
      <c r="AX73" s="119"/>
      <c r="AY73" s="119"/>
      <c r="AZ73" s="119"/>
      <c r="BA73" s="119"/>
      <c r="BB73" s="120"/>
    </row>
    <row r="74" spans="2:54" ht="16.149999999999999" customHeight="1">
      <c r="B74" t="s">
        <v>118</v>
      </c>
    </row>
    <row r="75" spans="2:54" ht="16.149999999999999" customHeight="1"/>
    <row r="76" spans="2:54" ht="16.149999999999999" customHeight="1">
      <c r="B76" t="s">
        <v>54</v>
      </c>
    </row>
    <row r="77" spans="2:54" ht="16.149999999999999" customHeight="1">
      <c r="C77" s="92" t="s">
        <v>145</v>
      </c>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row>
    <row r="78" spans="2:54" ht="16.149999999999999" customHeight="1">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row>
    <row r="79" spans="2:54" ht="16.149999999999999" customHeight="1">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row>
    <row r="80" spans="2:54" ht="16.149999999999999" customHeight="1">
      <c r="C80" s="100" t="s">
        <v>22</v>
      </c>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2"/>
      <c r="AG80" s="103" t="s">
        <v>20</v>
      </c>
      <c r="AH80" s="104"/>
      <c r="AI80" s="104"/>
      <c r="AJ80" s="104"/>
      <c r="AK80" s="104"/>
      <c r="AL80" s="104"/>
      <c r="AM80" s="104"/>
      <c r="AN80" s="104"/>
      <c r="AO80" s="104"/>
      <c r="AP80" s="105"/>
      <c r="AQ80" s="149" t="s">
        <v>21</v>
      </c>
      <c r="AR80" s="104"/>
      <c r="AS80" s="104"/>
      <c r="AT80" s="104"/>
      <c r="AU80" s="104"/>
      <c r="AV80" s="104"/>
      <c r="AW80" s="104"/>
      <c r="AX80" s="104"/>
      <c r="AY80" s="104"/>
      <c r="AZ80" s="104"/>
      <c r="BA80" s="104"/>
      <c r="BB80" s="105"/>
    </row>
    <row r="81" spans="1:57" ht="16.149999999999999" customHeight="1">
      <c r="C81" s="100" t="s">
        <v>17</v>
      </c>
      <c r="D81" s="101"/>
      <c r="E81" s="101"/>
      <c r="F81" s="101"/>
      <c r="G81" s="101"/>
      <c r="H81" s="101"/>
      <c r="I81" s="101"/>
      <c r="J81" s="101"/>
      <c r="K81" s="101"/>
      <c r="L81" s="101"/>
      <c r="M81" s="100" t="s">
        <v>18</v>
      </c>
      <c r="N81" s="101"/>
      <c r="O81" s="101"/>
      <c r="P81" s="101"/>
      <c r="Q81" s="101"/>
      <c r="R81" s="101"/>
      <c r="S81" s="101"/>
      <c r="T81" s="101"/>
      <c r="U81" s="101"/>
      <c r="V81" s="101"/>
      <c r="W81" s="100" t="s">
        <v>19</v>
      </c>
      <c r="X81" s="101"/>
      <c r="Y81" s="101"/>
      <c r="Z81" s="101"/>
      <c r="AA81" s="101"/>
      <c r="AB81" s="101"/>
      <c r="AC81" s="101"/>
      <c r="AD81" s="101"/>
      <c r="AE81" s="101"/>
      <c r="AF81" s="101"/>
      <c r="AG81" s="106"/>
      <c r="AH81" s="107"/>
      <c r="AI81" s="107"/>
      <c r="AJ81" s="107"/>
      <c r="AK81" s="107"/>
      <c r="AL81" s="107"/>
      <c r="AM81" s="107"/>
      <c r="AN81" s="107"/>
      <c r="AO81" s="107"/>
      <c r="AP81" s="108"/>
      <c r="AQ81" s="106"/>
      <c r="AR81" s="107"/>
      <c r="AS81" s="107"/>
      <c r="AT81" s="107"/>
      <c r="AU81" s="107"/>
      <c r="AV81" s="107"/>
      <c r="AW81" s="107"/>
      <c r="AX81" s="107"/>
      <c r="AY81" s="107"/>
      <c r="AZ81" s="107"/>
      <c r="BA81" s="107"/>
      <c r="BB81" s="108"/>
    </row>
    <row r="82" spans="1:57" ht="31.9" customHeight="1">
      <c r="C82" s="94">
        <f>'報告対象事業所一覧（課税期間【２】）'!L56</f>
        <v>0</v>
      </c>
      <c r="D82" s="95"/>
      <c r="E82" s="95"/>
      <c r="F82" s="95"/>
      <c r="G82" s="95"/>
      <c r="H82" s="95"/>
      <c r="I82" s="95"/>
      <c r="J82" s="95"/>
      <c r="K82" s="95"/>
      <c r="L82" s="96"/>
      <c r="M82" s="94">
        <f>'報告対象事業所一覧（課税期間【２】）'!M56</f>
        <v>0</v>
      </c>
      <c r="N82" s="95"/>
      <c r="O82" s="95"/>
      <c r="P82" s="95"/>
      <c r="Q82" s="95"/>
      <c r="R82" s="95"/>
      <c r="S82" s="95"/>
      <c r="T82" s="95"/>
      <c r="U82" s="95"/>
      <c r="V82" s="96"/>
      <c r="W82" s="94">
        <f>'報告対象事業所一覧（課税期間【２】）'!N56</f>
        <v>0</v>
      </c>
      <c r="X82" s="95"/>
      <c r="Y82" s="95"/>
      <c r="Z82" s="95"/>
      <c r="AA82" s="95"/>
      <c r="AB82" s="95"/>
      <c r="AC82" s="95"/>
      <c r="AD82" s="95"/>
      <c r="AE82" s="95"/>
      <c r="AF82" s="96"/>
      <c r="AG82" s="94">
        <f>'報告対象事業所一覧（課税期間【２】）'!O56</f>
        <v>0</v>
      </c>
      <c r="AH82" s="95"/>
      <c r="AI82" s="95"/>
      <c r="AJ82" s="95"/>
      <c r="AK82" s="95"/>
      <c r="AL82" s="95"/>
      <c r="AM82" s="95"/>
      <c r="AN82" s="95"/>
      <c r="AO82" s="95"/>
      <c r="AP82" s="96"/>
      <c r="AQ82" s="97">
        <f>SUM(C82:AP82)</f>
        <v>0</v>
      </c>
      <c r="AR82" s="98"/>
      <c r="AS82" s="98"/>
      <c r="AT82" s="98"/>
      <c r="AU82" s="98"/>
      <c r="AV82" s="98"/>
      <c r="AW82" s="98"/>
      <c r="AX82" s="98"/>
      <c r="AY82" s="98"/>
      <c r="AZ82" s="98"/>
      <c r="BA82" s="98"/>
      <c r="BB82" s="99"/>
    </row>
    <row r="84" spans="1:57" ht="16.149999999999999" customHeight="1">
      <c r="B84" t="s">
        <v>98</v>
      </c>
    </row>
    <row r="85" spans="1:57" ht="7.9" customHeight="1" thickBot="1"/>
    <row r="86" spans="1:57" ht="24" customHeight="1">
      <c r="A86" s="14"/>
      <c r="B86" s="72" t="s">
        <v>23</v>
      </c>
      <c r="C86" s="73"/>
      <c r="D86" s="73"/>
      <c r="E86" s="73"/>
      <c r="F86" s="73"/>
      <c r="G86" s="73"/>
      <c r="H86" s="73"/>
      <c r="I86" s="73"/>
      <c r="J86" s="73"/>
      <c r="K86" s="73"/>
      <c r="L86" s="73"/>
      <c r="M86" s="74"/>
      <c r="N86" s="75">
        <f>'報告対象事業所一覧（課税期間【１】）'!K56</f>
        <v>0</v>
      </c>
      <c r="O86" s="75"/>
      <c r="P86" s="75"/>
      <c r="Q86" s="75"/>
      <c r="R86" s="75"/>
      <c r="S86" s="75"/>
      <c r="T86" s="75"/>
      <c r="U86" s="75"/>
      <c r="V86" s="75"/>
      <c r="W86" s="75"/>
      <c r="X86" s="75"/>
      <c r="Y86" s="76"/>
      <c r="Z86" s="1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row>
    <row r="87" spans="1:57" ht="24" customHeight="1" thickBot="1">
      <c r="A87" s="14"/>
      <c r="B87" s="78" t="s">
        <v>6</v>
      </c>
      <c r="C87" s="79"/>
      <c r="D87" s="79"/>
      <c r="E87" s="79"/>
      <c r="F87" s="79"/>
      <c r="G87" s="79"/>
      <c r="H87" s="79"/>
      <c r="I87" s="79"/>
      <c r="J87" s="79"/>
      <c r="K87" s="79"/>
      <c r="L87" s="79"/>
      <c r="M87" s="80"/>
      <c r="N87" s="81">
        <f>'報告対象事業所一覧（課税期間【１】）'!P56+'報告対象事業所一覧（課税期間【２】）'!P56</f>
        <v>0</v>
      </c>
      <c r="O87" s="81"/>
      <c r="P87" s="81"/>
      <c r="Q87" s="81"/>
      <c r="R87" s="81"/>
      <c r="S87" s="81"/>
      <c r="T87" s="81"/>
      <c r="U87" s="81"/>
      <c r="V87" s="81"/>
      <c r="W87" s="81"/>
      <c r="X87" s="81"/>
      <c r="Y87" s="82"/>
      <c r="Z87" s="17"/>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50"/>
      <c r="BA87" s="50"/>
      <c r="BB87" s="50"/>
    </row>
    <row r="88" spans="1:57" ht="13.15" customHeight="1">
      <c r="B88" s="122" t="str">
        <f>IF(AQ82+AQ46=N87, "", BE88)</f>
        <v/>
      </c>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29"/>
      <c r="BB88" s="29"/>
      <c r="BE88" t="s">
        <v>119</v>
      </c>
    </row>
    <row r="89" spans="1:57">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29"/>
      <c r="BB89" s="29"/>
    </row>
    <row r="90" spans="1:57">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row>
    <row r="91" spans="1:57">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row>
    <row r="92" spans="1:57" ht="16.149999999999999" customHeight="1">
      <c r="B92" t="s">
        <v>98</v>
      </c>
    </row>
    <row r="93" spans="1:57" ht="7.9" customHeight="1" thickBot="1"/>
    <row r="94" spans="1:57" ht="24" customHeight="1">
      <c r="B94" s="52" t="s">
        <v>93</v>
      </c>
      <c r="C94" s="53"/>
      <c r="D94" s="53"/>
      <c r="E94" s="53"/>
      <c r="F94" s="53"/>
      <c r="G94" s="53"/>
      <c r="H94" s="53"/>
      <c r="I94" s="53"/>
      <c r="J94" s="53"/>
      <c r="K94" s="53"/>
      <c r="L94" s="53"/>
      <c r="M94" s="54"/>
      <c r="N94" s="58">
        <f>IF(AT17="①", BE18, IF(AT17="②", BE20, IF(AT17="③", BE22, 0)))+IF(AT54="①", BE55, IF(AT54="②", BE57, IF(AT54="③", BE59, 0)))</f>
        <v>0</v>
      </c>
      <c r="O94" s="59"/>
      <c r="P94" s="59"/>
      <c r="Q94" s="59"/>
      <c r="R94" s="59"/>
      <c r="S94" s="59"/>
      <c r="T94" s="59"/>
      <c r="U94" s="59"/>
      <c r="V94" s="59"/>
      <c r="W94" s="59"/>
      <c r="X94" s="59"/>
      <c r="Y94" s="60"/>
    </row>
    <row r="95" spans="1:57" ht="24" customHeight="1" thickBot="1">
      <c r="B95" s="55"/>
      <c r="C95" s="56"/>
      <c r="D95" s="56"/>
      <c r="E95" s="56"/>
      <c r="F95" s="56"/>
      <c r="G95" s="56"/>
      <c r="H95" s="56"/>
      <c r="I95" s="56"/>
      <c r="J95" s="56"/>
      <c r="K95" s="56"/>
      <c r="L95" s="56"/>
      <c r="M95" s="57"/>
      <c r="N95" s="61"/>
      <c r="O95" s="62"/>
      <c r="P95" s="62"/>
      <c r="Q95" s="62"/>
      <c r="R95" s="62"/>
      <c r="S95" s="62"/>
      <c r="T95" s="62"/>
      <c r="U95" s="62"/>
      <c r="V95" s="62"/>
      <c r="W95" s="62"/>
      <c r="X95" s="62"/>
      <c r="Y95" s="63"/>
    </row>
    <row r="96" spans="1:57" ht="13.15" customHeight="1">
      <c r="B96" s="122" t="str">
        <f>IF(AND(AT17&lt;&gt;"", B36&gt;0, U36&gt;0, AQ46+AQ82=N87, AT54&lt;&gt;"", B72&gt;0, U72&gt;0),BE96,BE97)</f>
        <v>※3【１】及び【２】（１）から（３）、補助金確定額、補助対象経費の入力内容を確認してください。</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c r="AX96" s="122"/>
      <c r="AY96" s="122"/>
      <c r="AZ96" s="122"/>
      <c r="BA96" s="122"/>
      <c r="BB96" s="122"/>
      <c r="BE96" t="s">
        <v>151</v>
      </c>
    </row>
    <row r="97" spans="2:57">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c r="AX97" s="122"/>
      <c r="AY97" s="122"/>
      <c r="AZ97" s="122"/>
      <c r="BA97" s="122"/>
      <c r="BB97" s="122"/>
      <c r="BE97" t="s">
        <v>120</v>
      </c>
    </row>
    <row r="98" spans="2:57">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c r="AX98" s="122"/>
      <c r="AY98" s="122"/>
      <c r="AZ98" s="122"/>
      <c r="BA98" s="122"/>
      <c r="BB98" s="122"/>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xr:uid="{00000000-0002-0000-0000-000000000000}">
      <formula1>$BF$3:$BF$6</formula1>
    </dataValidation>
  </dataValidations>
  <pageMargins left="0.7" right="0.7" top="0.75" bottom="0.75" header="0.3" footer="0.3"/>
  <pageSetup paperSize="9" scale="98"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D32"/>
  <sheetViews>
    <sheetView workbookViewId="0">
      <selection activeCell="D4" sqref="D4"/>
    </sheetView>
  </sheetViews>
  <sheetFormatPr defaultColWidth="8.875" defaultRowHeight="13.5"/>
  <cols>
    <col min="1" max="1" width="8.875" style="24"/>
    <col min="2" max="2" width="71.75" style="24" customWidth="1"/>
    <col min="3" max="6" width="8.875" style="24"/>
    <col min="7" max="8" width="40.75" style="24" customWidth="1"/>
    <col min="9" max="16384" width="8.875" style="24"/>
  </cols>
  <sheetData>
    <row r="2" spans="2:4">
      <c r="B2" s="23" t="s">
        <v>67</v>
      </c>
      <c r="D2" s="24">
        <v>4</v>
      </c>
    </row>
    <row r="3" spans="2:4">
      <c r="B3" s="23" t="s">
        <v>68</v>
      </c>
      <c r="D3" s="24">
        <v>5</v>
      </c>
    </row>
    <row r="4" spans="2:4">
      <c r="B4" s="23" t="s">
        <v>69</v>
      </c>
    </row>
    <row r="5" spans="2:4">
      <c r="B5" s="23" t="s">
        <v>70</v>
      </c>
    </row>
    <row r="6" spans="2:4">
      <c r="B6" s="23" t="s">
        <v>71</v>
      </c>
    </row>
    <row r="7" spans="2:4">
      <c r="B7" s="23" t="s">
        <v>72</v>
      </c>
    </row>
    <row r="8" spans="2:4">
      <c r="B8" s="23" t="s">
        <v>73</v>
      </c>
    </row>
    <row r="9" spans="2:4">
      <c r="B9" s="23" t="s">
        <v>74</v>
      </c>
    </row>
    <row r="10" spans="2:4">
      <c r="B10" s="23" t="s">
        <v>75</v>
      </c>
    </row>
    <row r="11" spans="2:4">
      <c r="B11" s="23" t="s">
        <v>76</v>
      </c>
    </row>
    <row r="12" spans="2:4">
      <c r="B12" s="25" t="s">
        <v>77</v>
      </c>
    </row>
    <row r="13" spans="2:4">
      <c r="B13" s="25" t="s">
        <v>78</v>
      </c>
    </row>
    <row r="14" spans="2:4">
      <c r="B14" s="25" t="s">
        <v>79</v>
      </c>
    </row>
    <row r="15" spans="2:4">
      <c r="B15" s="25" t="s">
        <v>80</v>
      </c>
    </row>
    <row r="16" spans="2:4">
      <c r="B16" s="25" t="s">
        <v>81</v>
      </c>
    </row>
    <row r="17" spans="2:2">
      <c r="B17" s="25" t="s">
        <v>82</v>
      </c>
    </row>
    <row r="18" spans="2:2">
      <c r="B18" s="25" t="s">
        <v>83</v>
      </c>
    </row>
    <row r="19" spans="2:2">
      <c r="B19" s="25" t="s">
        <v>84</v>
      </c>
    </row>
    <row r="20" spans="2:2">
      <c r="B20" s="25" t="s">
        <v>85</v>
      </c>
    </row>
    <row r="21" spans="2:2">
      <c r="B21" s="25" t="s">
        <v>86</v>
      </c>
    </row>
    <row r="22" spans="2:2">
      <c r="B22" s="25" t="s">
        <v>87</v>
      </c>
    </row>
    <row r="23" spans="2:2">
      <c r="B23" s="25" t="s">
        <v>88</v>
      </c>
    </row>
    <row r="24" spans="2:2">
      <c r="B24" s="25" t="s">
        <v>89</v>
      </c>
    </row>
    <row r="25" spans="2:2">
      <c r="B25" s="25" t="s">
        <v>126</v>
      </c>
    </row>
    <row r="26" spans="2:2">
      <c r="B26" s="25"/>
    </row>
    <row r="27" spans="2:2">
      <c r="B27" s="25"/>
    </row>
    <row r="28" spans="2:2">
      <c r="B28" s="25"/>
    </row>
    <row r="29" spans="2:2">
      <c r="B29" s="26"/>
    </row>
    <row r="30" spans="2:2">
      <c r="B30" s="26"/>
    </row>
    <row r="31" spans="2:2">
      <c r="B31" s="26"/>
    </row>
    <row r="32" spans="2:2">
      <c r="B32" s="26"/>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6"/>
  <sheetViews>
    <sheetView showGridLines="0" zoomScale="80" zoomScaleNormal="80" workbookViewId="0">
      <pane ySplit="5" topLeftCell="A6" activePane="bottomLeft" state="frozen"/>
      <selection activeCell="C26" sqref="C26:BB26"/>
      <selection pane="bottomLeft" activeCell="G19" sqref="G19"/>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139</v>
      </c>
    </row>
    <row r="2" spans="1:16">
      <c r="A2" t="s">
        <v>143</v>
      </c>
    </row>
    <row r="3" spans="1:16">
      <c r="K3" s="37"/>
      <c r="P3" s="37" t="s">
        <v>127</v>
      </c>
    </row>
    <row r="4" spans="1:16">
      <c r="A4" s="152"/>
      <c r="B4" s="154" t="s">
        <v>51</v>
      </c>
      <c r="C4" s="156" t="s">
        <v>128</v>
      </c>
      <c r="D4" s="158" t="s">
        <v>129</v>
      </c>
      <c r="E4" s="159"/>
      <c r="F4" s="160"/>
      <c r="G4" s="158" t="s">
        <v>130</v>
      </c>
      <c r="H4" s="159"/>
      <c r="I4" s="159"/>
      <c r="J4" s="160"/>
      <c r="K4" s="154" t="s">
        <v>23</v>
      </c>
      <c r="L4" s="150" t="s">
        <v>131</v>
      </c>
      <c r="M4" s="150"/>
      <c r="N4" s="150"/>
      <c r="O4" s="151" t="s">
        <v>132</v>
      </c>
      <c r="P4" s="150" t="s">
        <v>133</v>
      </c>
    </row>
    <row r="5" spans="1:16">
      <c r="A5" s="153"/>
      <c r="B5" s="155"/>
      <c r="C5" s="157"/>
      <c r="D5" s="161"/>
      <c r="E5" s="162"/>
      <c r="F5" s="163"/>
      <c r="G5" s="161"/>
      <c r="H5" s="162"/>
      <c r="I5" s="162"/>
      <c r="J5" s="163"/>
      <c r="K5" s="155"/>
      <c r="L5" s="38" t="s">
        <v>134</v>
      </c>
      <c r="M5" s="38" t="s">
        <v>135</v>
      </c>
      <c r="N5" s="38" t="s">
        <v>136</v>
      </c>
      <c r="O5" s="150"/>
      <c r="P5" s="150"/>
    </row>
    <row r="6" spans="1:16">
      <c r="A6" s="39">
        <v>1</v>
      </c>
      <c r="B6" s="43"/>
      <c r="C6" s="44"/>
      <c r="D6" s="33" t="s">
        <v>147</v>
      </c>
      <c r="E6" s="45"/>
      <c r="F6" s="35" t="s">
        <v>137</v>
      </c>
      <c r="G6" s="46"/>
      <c r="H6" s="34" t="s">
        <v>148</v>
      </c>
      <c r="I6" s="47"/>
      <c r="J6" s="35" t="s">
        <v>137</v>
      </c>
      <c r="K6" s="48"/>
      <c r="L6" s="48"/>
      <c r="M6" s="48"/>
      <c r="N6" s="48"/>
      <c r="O6" s="48"/>
      <c r="P6" s="40">
        <f>SUM(L6:O6)</f>
        <v>0</v>
      </c>
    </row>
    <row r="7" spans="1:16">
      <c r="A7" s="39">
        <v>2</v>
      </c>
      <c r="B7" s="43"/>
      <c r="C7" s="44"/>
      <c r="D7" s="33" t="s">
        <v>147</v>
      </c>
      <c r="E7" s="45"/>
      <c r="F7" s="35" t="s">
        <v>137</v>
      </c>
      <c r="G7" s="46"/>
      <c r="H7" s="34" t="s">
        <v>148</v>
      </c>
      <c r="I7" s="47"/>
      <c r="J7" s="35" t="s">
        <v>137</v>
      </c>
      <c r="K7" s="48"/>
      <c r="L7" s="48"/>
      <c r="M7" s="48"/>
      <c r="N7" s="48"/>
      <c r="O7" s="48"/>
      <c r="P7" s="40">
        <f t="shared" ref="P7:P55" si="0">SUM(L7:O7)</f>
        <v>0</v>
      </c>
    </row>
    <row r="8" spans="1:16">
      <c r="A8" s="39">
        <v>3</v>
      </c>
      <c r="B8" s="43"/>
      <c r="C8" s="44"/>
      <c r="D8" s="33" t="s">
        <v>147</v>
      </c>
      <c r="E8" s="45"/>
      <c r="F8" s="35" t="s">
        <v>137</v>
      </c>
      <c r="G8" s="46"/>
      <c r="H8" s="34" t="s">
        <v>148</v>
      </c>
      <c r="I8" s="47"/>
      <c r="J8" s="35" t="s">
        <v>137</v>
      </c>
      <c r="K8" s="48"/>
      <c r="L8" s="48"/>
      <c r="M8" s="48"/>
      <c r="N8" s="48"/>
      <c r="O8" s="48"/>
      <c r="P8" s="40">
        <f t="shared" si="0"/>
        <v>0</v>
      </c>
    </row>
    <row r="9" spans="1:16">
      <c r="A9" s="39">
        <v>4</v>
      </c>
      <c r="B9" s="43"/>
      <c r="C9" s="44"/>
      <c r="D9" s="33" t="s">
        <v>147</v>
      </c>
      <c r="E9" s="45"/>
      <c r="F9" s="35" t="s">
        <v>137</v>
      </c>
      <c r="G9" s="46"/>
      <c r="H9" s="34" t="s">
        <v>148</v>
      </c>
      <c r="I9" s="47"/>
      <c r="J9" s="35" t="s">
        <v>137</v>
      </c>
      <c r="K9" s="48"/>
      <c r="L9" s="48"/>
      <c r="M9" s="48"/>
      <c r="N9" s="48"/>
      <c r="O9" s="48"/>
      <c r="P9" s="40">
        <f t="shared" si="0"/>
        <v>0</v>
      </c>
    </row>
    <row r="10" spans="1:16">
      <c r="A10" s="39">
        <v>5</v>
      </c>
      <c r="B10" s="43"/>
      <c r="C10" s="44"/>
      <c r="D10" s="33" t="s">
        <v>147</v>
      </c>
      <c r="E10" s="45"/>
      <c r="F10" s="35" t="s">
        <v>137</v>
      </c>
      <c r="G10" s="46"/>
      <c r="H10" s="34" t="s">
        <v>148</v>
      </c>
      <c r="I10" s="47"/>
      <c r="J10" s="35" t="s">
        <v>137</v>
      </c>
      <c r="K10" s="48"/>
      <c r="L10" s="48"/>
      <c r="M10" s="48"/>
      <c r="N10" s="48"/>
      <c r="O10" s="48"/>
      <c r="P10" s="40">
        <f t="shared" si="0"/>
        <v>0</v>
      </c>
    </row>
    <row r="11" spans="1:16">
      <c r="A11" s="39">
        <v>6</v>
      </c>
      <c r="B11" s="43"/>
      <c r="C11" s="44"/>
      <c r="D11" s="33" t="s">
        <v>147</v>
      </c>
      <c r="E11" s="45"/>
      <c r="F11" s="35" t="s">
        <v>137</v>
      </c>
      <c r="G11" s="46"/>
      <c r="H11" s="34" t="s">
        <v>148</v>
      </c>
      <c r="I11" s="47"/>
      <c r="J11" s="35" t="s">
        <v>137</v>
      </c>
      <c r="K11" s="48"/>
      <c r="L11" s="48"/>
      <c r="M11" s="48"/>
      <c r="N11" s="48"/>
      <c r="O11" s="48"/>
      <c r="P11" s="40">
        <f t="shared" si="0"/>
        <v>0</v>
      </c>
    </row>
    <row r="12" spans="1:16">
      <c r="A12" s="39">
        <v>7</v>
      </c>
      <c r="B12" s="43"/>
      <c r="C12" s="44"/>
      <c r="D12" s="33" t="s">
        <v>147</v>
      </c>
      <c r="E12" s="45"/>
      <c r="F12" s="35" t="s">
        <v>137</v>
      </c>
      <c r="G12" s="46"/>
      <c r="H12" s="34" t="s">
        <v>148</v>
      </c>
      <c r="I12" s="47"/>
      <c r="J12" s="35" t="s">
        <v>137</v>
      </c>
      <c r="K12" s="48"/>
      <c r="L12" s="48"/>
      <c r="M12" s="48"/>
      <c r="N12" s="48"/>
      <c r="O12" s="48"/>
      <c r="P12" s="40">
        <f t="shared" si="0"/>
        <v>0</v>
      </c>
    </row>
    <row r="13" spans="1:16">
      <c r="A13" s="39">
        <v>8</v>
      </c>
      <c r="B13" s="43"/>
      <c r="C13" s="44"/>
      <c r="D13" s="33" t="s">
        <v>147</v>
      </c>
      <c r="E13" s="45"/>
      <c r="F13" s="35" t="s">
        <v>137</v>
      </c>
      <c r="G13" s="46"/>
      <c r="H13" s="34" t="s">
        <v>148</v>
      </c>
      <c r="I13" s="47"/>
      <c r="J13" s="35" t="s">
        <v>137</v>
      </c>
      <c r="K13" s="48"/>
      <c r="L13" s="48"/>
      <c r="M13" s="48"/>
      <c r="N13" s="48"/>
      <c r="O13" s="48"/>
      <c r="P13" s="40">
        <f t="shared" si="0"/>
        <v>0</v>
      </c>
    </row>
    <row r="14" spans="1:16">
      <c r="A14" s="39">
        <v>9</v>
      </c>
      <c r="B14" s="43"/>
      <c r="C14" s="44"/>
      <c r="D14" s="33" t="s">
        <v>147</v>
      </c>
      <c r="E14" s="45"/>
      <c r="F14" s="35" t="s">
        <v>137</v>
      </c>
      <c r="G14" s="46"/>
      <c r="H14" s="34" t="s">
        <v>148</v>
      </c>
      <c r="I14" s="47"/>
      <c r="J14" s="35" t="s">
        <v>137</v>
      </c>
      <c r="K14" s="48"/>
      <c r="L14" s="48"/>
      <c r="M14" s="48"/>
      <c r="N14" s="48"/>
      <c r="O14" s="48"/>
      <c r="P14" s="40">
        <f t="shared" si="0"/>
        <v>0</v>
      </c>
    </row>
    <row r="15" spans="1:16">
      <c r="A15" s="39">
        <v>10</v>
      </c>
      <c r="B15" s="43"/>
      <c r="C15" s="44"/>
      <c r="D15" s="33" t="s">
        <v>147</v>
      </c>
      <c r="E15" s="45"/>
      <c r="F15" s="35" t="s">
        <v>137</v>
      </c>
      <c r="G15" s="46"/>
      <c r="H15" s="34" t="s">
        <v>148</v>
      </c>
      <c r="I15" s="47"/>
      <c r="J15" s="35" t="s">
        <v>137</v>
      </c>
      <c r="K15" s="48"/>
      <c r="L15" s="48"/>
      <c r="M15" s="48"/>
      <c r="N15" s="48"/>
      <c r="O15" s="48"/>
      <c r="P15" s="40">
        <f t="shared" si="0"/>
        <v>0</v>
      </c>
    </row>
    <row r="16" spans="1:16">
      <c r="A16" s="39">
        <v>11</v>
      </c>
      <c r="B16" s="43"/>
      <c r="C16" s="44"/>
      <c r="D16" s="33" t="s">
        <v>147</v>
      </c>
      <c r="E16" s="45"/>
      <c r="F16" s="35" t="s">
        <v>137</v>
      </c>
      <c r="G16" s="46"/>
      <c r="H16" s="34" t="s">
        <v>148</v>
      </c>
      <c r="I16" s="47"/>
      <c r="J16" s="35" t="s">
        <v>137</v>
      </c>
      <c r="K16" s="48"/>
      <c r="L16" s="48"/>
      <c r="M16" s="48"/>
      <c r="N16" s="48"/>
      <c r="O16" s="48"/>
      <c r="P16" s="40">
        <f t="shared" si="0"/>
        <v>0</v>
      </c>
    </row>
    <row r="17" spans="1:16">
      <c r="A17" s="39">
        <v>12</v>
      </c>
      <c r="B17" s="43"/>
      <c r="C17" s="44"/>
      <c r="D17" s="33" t="s">
        <v>147</v>
      </c>
      <c r="E17" s="45"/>
      <c r="F17" s="35" t="s">
        <v>137</v>
      </c>
      <c r="G17" s="46"/>
      <c r="H17" s="34" t="s">
        <v>148</v>
      </c>
      <c r="I17" s="47"/>
      <c r="J17" s="35" t="s">
        <v>137</v>
      </c>
      <c r="K17" s="48"/>
      <c r="L17" s="48"/>
      <c r="M17" s="48"/>
      <c r="N17" s="48"/>
      <c r="O17" s="48"/>
      <c r="P17" s="40">
        <f t="shared" si="0"/>
        <v>0</v>
      </c>
    </row>
    <row r="18" spans="1:16">
      <c r="A18" s="39">
        <v>13</v>
      </c>
      <c r="B18" s="43"/>
      <c r="C18" s="44"/>
      <c r="D18" s="33" t="s">
        <v>147</v>
      </c>
      <c r="E18" s="45"/>
      <c r="F18" s="35" t="s">
        <v>137</v>
      </c>
      <c r="G18" s="46"/>
      <c r="H18" s="34" t="s">
        <v>148</v>
      </c>
      <c r="I18" s="47"/>
      <c r="J18" s="35" t="s">
        <v>137</v>
      </c>
      <c r="K18" s="48"/>
      <c r="L18" s="48"/>
      <c r="M18" s="48"/>
      <c r="N18" s="48"/>
      <c r="O18" s="48"/>
      <c r="P18" s="40">
        <f t="shared" si="0"/>
        <v>0</v>
      </c>
    </row>
    <row r="19" spans="1:16">
      <c r="A19" s="39">
        <v>14</v>
      </c>
      <c r="B19" s="43"/>
      <c r="C19" s="44"/>
      <c r="D19" s="33" t="s">
        <v>147</v>
      </c>
      <c r="E19" s="45"/>
      <c r="F19" s="35" t="s">
        <v>137</v>
      </c>
      <c r="G19" s="46"/>
      <c r="H19" s="34" t="s">
        <v>148</v>
      </c>
      <c r="I19" s="47"/>
      <c r="J19" s="35" t="s">
        <v>137</v>
      </c>
      <c r="K19" s="48"/>
      <c r="L19" s="48"/>
      <c r="M19" s="48"/>
      <c r="N19" s="48"/>
      <c r="O19" s="48"/>
      <c r="P19" s="40">
        <f t="shared" si="0"/>
        <v>0</v>
      </c>
    </row>
    <row r="20" spans="1:16">
      <c r="A20" s="39">
        <v>15</v>
      </c>
      <c r="B20" s="43"/>
      <c r="C20" s="44"/>
      <c r="D20" s="33" t="s">
        <v>147</v>
      </c>
      <c r="E20" s="45"/>
      <c r="F20" s="35" t="s">
        <v>137</v>
      </c>
      <c r="G20" s="46"/>
      <c r="H20" s="34" t="s">
        <v>148</v>
      </c>
      <c r="I20" s="47"/>
      <c r="J20" s="35" t="s">
        <v>137</v>
      </c>
      <c r="K20" s="48"/>
      <c r="L20" s="48"/>
      <c r="M20" s="48"/>
      <c r="N20" s="48"/>
      <c r="O20" s="48"/>
      <c r="P20" s="40">
        <f t="shared" si="0"/>
        <v>0</v>
      </c>
    </row>
    <row r="21" spans="1:16">
      <c r="A21" s="39">
        <v>16</v>
      </c>
      <c r="B21" s="43"/>
      <c r="C21" s="44"/>
      <c r="D21" s="33" t="s">
        <v>147</v>
      </c>
      <c r="E21" s="45"/>
      <c r="F21" s="35" t="s">
        <v>137</v>
      </c>
      <c r="G21" s="46"/>
      <c r="H21" s="34" t="s">
        <v>148</v>
      </c>
      <c r="I21" s="47"/>
      <c r="J21" s="35" t="s">
        <v>137</v>
      </c>
      <c r="K21" s="48"/>
      <c r="L21" s="48"/>
      <c r="M21" s="48"/>
      <c r="N21" s="48"/>
      <c r="O21" s="48"/>
      <c r="P21" s="40">
        <f t="shared" si="0"/>
        <v>0</v>
      </c>
    </row>
    <row r="22" spans="1:16">
      <c r="A22" s="39">
        <v>17</v>
      </c>
      <c r="B22" s="43"/>
      <c r="C22" s="44"/>
      <c r="D22" s="33" t="s">
        <v>147</v>
      </c>
      <c r="E22" s="45"/>
      <c r="F22" s="35" t="s">
        <v>137</v>
      </c>
      <c r="G22" s="46"/>
      <c r="H22" s="34" t="s">
        <v>148</v>
      </c>
      <c r="I22" s="47"/>
      <c r="J22" s="35" t="s">
        <v>137</v>
      </c>
      <c r="K22" s="48"/>
      <c r="L22" s="48"/>
      <c r="M22" s="48"/>
      <c r="N22" s="48"/>
      <c r="O22" s="48"/>
      <c r="P22" s="40">
        <f t="shared" si="0"/>
        <v>0</v>
      </c>
    </row>
    <row r="23" spans="1:16">
      <c r="A23" s="39">
        <v>18</v>
      </c>
      <c r="B23" s="43"/>
      <c r="C23" s="44"/>
      <c r="D23" s="33" t="s">
        <v>147</v>
      </c>
      <c r="E23" s="45"/>
      <c r="F23" s="35" t="s">
        <v>137</v>
      </c>
      <c r="G23" s="46"/>
      <c r="H23" s="34" t="s">
        <v>148</v>
      </c>
      <c r="I23" s="47"/>
      <c r="J23" s="35" t="s">
        <v>137</v>
      </c>
      <c r="K23" s="48"/>
      <c r="L23" s="48"/>
      <c r="M23" s="48"/>
      <c r="N23" s="48"/>
      <c r="O23" s="48"/>
      <c r="P23" s="40">
        <f t="shared" si="0"/>
        <v>0</v>
      </c>
    </row>
    <row r="24" spans="1:16">
      <c r="A24" s="39">
        <v>19</v>
      </c>
      <c r="B24" s="43"/>
      <c r="C24" s="44"/>
      <c r="D24" s="33" t="s">
        <v>147</v>
      </c>
      <c r="E24" s="45"/>
      <c r="F24" s="35" t="s">
        <v>137</v>
      </c>
      <c r="G24" s="46"/>
      <c r="H24" s="34" t="s">
        <v>148</v>
      </c>
      <c r="I24" s="47"/>
      <c r="J24" s="35" t="s">
        <v>137</v>
      </c>
      <c r="K24" s="48"/>
      <c r="L24" s="48"/>
      <c r="M24" s="48"/>
      <c r="N24" s="48"/>
      <c r="O24" s="48"/>
      <c r="P24" s="40">
        <f t="shared" si="0"/>
        <v>0</v>
      </c>
    </row>
    <row r="25" spans="1:16">
      <c r="A25" s="39">
        <v>20</v>
      </c>
      <c r="B25" s="43"/>
      <c r="C25" s="44"/>
      <c r="D25" s="33" t="s">
        <v>147</v>
      </c>
      <c r="E25" s="45"/>
      <c r="F25" s="35" t="s">
        <v>137</v>
      </c>
      <c r="G25" s="46"/>
      <c r="H25" s="34" t="s">
        <v>148</v>
      </c>
      <c r="I25" s="47"/>
      <c r="J25" s="35" t="s">
        <v>137</v>
      </c>
      <c r="K25" s="48"/>
      <c r="L25" s="48"/>
      <c r="M25" s="48"/>
      <c r="N25" s="48"/>
      <c r="O25" s="48"/>
      <c r="P25" s="40">
        <f t="shared" si="0"/>
        <v>0</v>
      </c>
    </row>
    <row r="26" spans="1:16">
      <c r="A26" s="39">
        <v>21</v>
      </c>
      <c r="B26" s="43"/>
      <c r="C26" s="44"/>
      <c r="D26" s="33" t="s">
        <v>147</v>
      </c>
      <c r="E26" s="45"/>
      <c r="F26" s="35" t="s">
        <v>137</v>
      </c>
      <c r="G26" s="46"/>
      <c r="H26" s="34" t="s">
        <v>148</v>
      </c>
      <c r="I26" s="47"/>
      <c r="J26" s="35" t="s">
        <v>137</v>
      </c>
      <c r="K26" s="48"/>
      <c r="L26" s="48"/>
      <c r="M26" s="48"/>
      <c r="N26" s="48"/>
      <c r="O26" s="48"/>
      <c r="P26" s="40">
        <f t="shared" si="0"/>
        <v>0</v>
      </c>
    </row>
    <row r="27" spans="1:16">
      <c r="A27" s="39">
        <v>22</v>
      </c>
      <c r="B27" s="43"/>
      <c r="C27" s="44"/>
      <c r="D27" s="33" t="s">
        <v>147</v>
      </c>
      <c r="E27" s="45"/>
      <c r="F27" s="35" t="s">
        <v>137</v>
      </c>
      <c r="G27" s="46"/>
      <c r="H27" s="34" t="s">
        <v>148</v>
      </c>
      <c r="I27" s="47"/>
      <c r="J27" s="35" t="s">
        <v>137</v>
      </c>
      <c r="K27" s="48"/>
      <c r="L27" s="48"/>
      <c r="M27" s="48"/>
      <c r="N27" s="48"/>
      <c r="O27" s="48"/>
      <c r="P27" s="40">
        <f t="shared" si="0"/>
        <v>0</v>
      </c>
    </row>
    <row r="28" spans="1:16">
      <c r="A28" s="39">
        <v>23</v>
      </c>
      <c r="B28" s="43"/>
      <c r="C28" s="44"/>
      <c r="D28" s="33" t="s">
        <v>147</v>
      </c>
      <c r="E28" s="45"/>
      <c r="F28" s="35" t="s">
        <v>137</v>
      </c>
      <c r="G28" s="46"/>
      <c r="H28" s="34" t="s">
        <v>148</v>
      </c>
      <c r="I28" s="47"/>
      <c r="J28" s="35" t="s">
        <v>137</v>
      </c>
      <c r="K28" s="48"/>
      <c r="L28" s="48"/>
      <c r="M28" s="48"/>
      <c r="N28" s="48"/>
      <c r="O28" s="48"/>
      <c r="P28" s="40">
        <f t="shared" si="0"/>
        <v>0</v>
      </c>
    </row>
    <row r="29" spans="1:16">
      <c r="A29" s="39">
        <v>24</v>
      </c>
      <c r="B29" s="43"/>
      <c r="C29" s="44"/>
      <c r="D29" s="33" t="s">
        <v>147</v>
      </c>
      <c r="E29" s="45"/>
      <c r="F29" s="35" t="s">
        <v>137</v>
      </c>
      <c r="G29" s="46"/>
      <c r="H29" s="34" t="s">
        <v>148</v>
      </c>
      <c r="I29" s="47"/>
      <c r="J29" s="35" t="s">
        <v>137</v>
      </c>
      <c r="K29" s="48"/>
      <c r="L29" s="48"/>
      <c r="M29" s="48"/>
      <c r="N29" s="48"/>
      <c r="O29" s="48"/>
      <c r="P29" s="40">
        <f t="shared" si="0"/>
        <v>0</v>
      </c>
    </row>
    <row r="30" spans="1:16">
      <c r="A30" s="39">
        <v>25</v>
      </c>
      <c r="B30" s="43"/>
      <c r="C30" s="44"/>
      <c r="D30" s="33" t="s">
        <v>147</v>
      </c>
      <c r="E30" s="45"/>
      <c r="F30" s="35" t="s">
        <v>137</v>
      </c>
      <c r="G30" s="46"/>
      <c r="H30" s="34" t="s">
        <v>148</v>
      </c>
      <c r="I30" s="47"/>
      <c r="J30" s="35" t="s">
        <v>137</v>
      </c>
      <c r="K30" s="48"/>
      <c r="L30" s="48"/>
      <c r="M30" s="48"/>
      <c r="N30" s="48"/>
      <c r="O30" s="48"/>
      <c r="P30" s="40">
        <f t="shared" si="0"/>
        <v>0</v>
      </c>
    </row>
    <row r="31" spans="1:16">
      <c r="A31" s="39">
        <v>26</v>
      </c>
      <c r="B31" s="43"/>
      <c r="C31" s="44"/>
      <c r="D31" s="33" t="s">
        <v>147</v>
      </c>
      <c r="E31" s="45"/>
      <c r="F31" s="35" t="s">
        <v>137</v>
      </c>
      <c r="G31" s="46"/>
      <c r="H31" s="34" t="s">
        <v>148</v>
      </c>
      <c r="I31" s="47"/>
      <c r="J31" s="35" t="s">
        <v>137</v>
      </c>
      <c r="K31" s="48"/>
      <c r="L31" s="48"/>
      <c r="M31" s="48"/>
      <c r="N31" s="48"/>
      <c r="O31" s="48"/>
      <c r="P31" s="40">
        <f t="shared" si="0"/>
        <v>0</v>
      </c>
    </row>
    <row r="32" spans="1:16">
      <c r="A32" s="39">
        <v>27</v>
      </c>
      <c r="B32" s="43"/>
      <c r="C32" s="44"/>
      <c r="D32" s="33" t="s">
        <v>147</v>
      </c>
      <c r="E32" s="45"/>
      <c r="F32" s="35" t="s">
        <v>137</v>
      </c>
      <c r="G32" s="46"/>
      <c r="H32" s="34" t="s">
        <v>148</v>
      </c>
      <c r="I32" s="47"/>
      <c r="J32" s="35" t="s">
        <v>137</v>
      </c>
      <c r="K32" s="48"/>
      <c r="L32" s="48"/>
      <c r="M32" s="48"/>
      <c r="N32" s="48"/>
      <c r="O32" s="48"/>
      <c r="P32" s="40">
        <f t="shared" si="0"/>
        <v>0</v>
      </c>
    </row>
    <row r="33" spans="1:16">
      <c r="A33" s="39">
        <v>28</v>
      </c>
      <c r="B33" s="43"/>
      <c r="C33" s="44"/>
      <c r="D33" s="33" t="s">
        <v>147</v>
      </c>
      <c r="E33" s="45"/>
      <c r="F33" s="35" t="s">
        <v>137</v>
      </c>
      <c r="G33" s="46"/>
      <c r="H33" s="34" t="s">
        <v>148</v>
      </c>
      <c r="I33" s="47"/>
      <c r="J33" s="35" t="s">
        <v>137</v>
      </c>
      <c r="K33" s="48"/>
      <c r="L33" s="48"/>
      <c r="M33" s="48"/>
      <c r="N33" s="48"/>
      <c r="O33" s="48"/>
      <c r="P33" s="40">
        <f t="shared" si="0"/>
        <v>0</v>
      </c>
    </row>
    <row r="34" spans="1:16">
      <c r="A34" s="39">
        <v>29</v>
      </c>
      <c r="B34" s="43"/>
      <c r="C34" s="44"/>
      <c r="D34" s="33" t="s">
        <v>147</v>
      </c>
      <c r="E34" s="45"/>
      <c r="F34" s="35" t="s">
        <v>137</v>
      </c>
      <c r="G34" s="46"/>
      <c r="H34" s="34" t="s">
        <v>148</v>
      </c>
      <c r="I34" s="47"/>
      <c r="J34" s="35" t="s">
        <v>137</v>
      </c>
      <c r="K34" s="48"/>
      <c r="L34" s="48"/>
      <c r="M34" s="48"/>
      <c r="N34" s="48"/>
      <c r="O34" s="48"/>
      <c r="P34" s="40">
        <f t="shared" si="0"/>
        <v>0</v>
      </c>
    </row>
    <row r="35" spans="1:16">
      <c r="A35" s="39">
        <v>30</v>
      </c>
      <c r="B35" s="43"/>
      <c r="C35" s="44"/>
      <c r="D35" s="33" t="s">
        <v>147</v>
      </c>
      <c r="E35" s="45"/>
      <c r="F35" s="35" t="s">
        <v>137</v>
      </c>
      <c r="G35" s="46"/>
      <c r="H35" s="34" t="s">
        <v>148</v>
      </c>
      <c r="I35" s="47"/>
      <c r="J35" s="35" t="s">
        <v>137</v>
      </c>
      <c r="K35" s="48"/>
      <c r="L35" s="48"/>
      <c r="M35" s="48"/>
      <c r="N35" s="48"/>
      <c r="O35" s="48"/>
      <c r="P35" s="40">
        <f t="shared" si="0"/>
        <v>0</v>
      </c>
    </row>
    <row r="36" spans="1:16">
      <c r="A36" s="39">
        <v>31</v>
      </c>
      <c r="B36" s="43"/>
      <c r="C36" s="44"/>
      <c r="D36" s="33" t="s">
        <v>147</v>
      </c>
      <c r="E36" s="45"/>
      <c r="F36" s="35" t="s">
        <v>137</v>
      </c>
      <c r="G36" s="46"/>
      <c r="H36" s="34" t="s">
        <v>148</v>
      </c>
      <c r="I36" s="47"/>
      <c r="J36" s="35" t="s">
        <v>137</v>
      </c>
      <c r="K36" s="48"/>
      <c r="L36" s="48"/>
      <c r="M36" s="48"/>
      <c r="N36" s="48"/>
      <c r="O36" s="48"/>
      <c r="P36" s="40">
        <f t="shared" si="0"/>
        <v>0</v>
      </c>
    </row>
    <row r="37" spans="1:16">
      <c r="A37" s="39">
        <v>32</v>
      </c>
      <c r="B37" s="43"/>
      <c r="C37" s="44"/>
      <c r="D37" s="33" t="s">
        <v>147</v>
      </c>
      <c r="E37" s="45"/>
      <c r="F37" s="35" t="s">
        <v>137</v>
      </c>
      <c r="G37" s="46"/>
      <c r="H37" s="34" t="s">
        <v>148</v>
      </c>
      <c r="I37" s="47"/>
      <c r="J37" s="35" t="s">
        <v>137</v>
      </c>
      <c r="K37" s="48"/>
      <c r="L37" s="48"/>
      <c r="M37" s="48"/>
      <c r="N37" s="48"/>
      <c r="O37" s="48"/>
      <c r="P37" s="40">
        <f t="shared" si="0"/>
        <v>0</v>
      </c>
    </row>
    <row r="38" spans="1:16">
      <c r="A38" s="39">
        <v>33</v>
      </c>
      <c r="B38" s="43"/>
      <c r="C38" s="44"/>
      <c r="D38" s="33" t="s">
        <v>147</v>
      </c>
      <c r="E38" s="45"/>
      <c r="F38" s="35" t="s">
        <v>137</v>
      </c>
      <c r="G38" s="46"/>
      <c r="H38" s="34" t="s">
        <v>148</v>
      </c>
      <c r="I38" s="47"/>
      <c r="J38" s="35" t="s">
        <v>137</v>
      </c>
      <c r="K38" s="48"/>
      <c r="L38" s="48"/>
      <c r="M38" s="48"/>
      <c r="N38" s="48"/>
      <c r="O38" s="48"/>
      <c r="P38" s="40">
        <f t="shared" si="0"/>
        <v>0</v>
      </c>
    </row>
    <row r="39" spans="1:16">
      <c r="A39" s="39">
        <v>34</v>
      </c>
      <c r="B39" s="43"/>
      <c r="C39" s="44"/>
      <c r="D39" s="33" t="s">
        <v>147</v>
      </c>
      <c r="E39" s="45"/>
      <c r="F39" s="35" t="s">
        <v>137</v>
      </c>
      <c r="G39" s="46"/>
      <c r="H39" s="34" t="s">
        <v>148</v>
      </c>
      <c r="I39" s="47"/>
      <c r="J39" s="35" t="s">
        <v>137</v>
      </c>
      <c r="K39" s="48"/>
      <c r="L39" s="48"/>
      <c r="M39" s="48"/>
      <c r="N39" s="48"/>
      <c r="O39" s="48"/>
      <c r="P39" s="40">
        <f t="shared" si="0"/>
        <v>0</v>
      </c>
    </row>
    <row r="40" spans="1:16">
      <c r="A40" s="39">
        <v>35</v>
      </c>
      <c r="B40" s="43"/>
      <c r="C40" s="44"/>
      <c r="D40" s="33" t="s">
        <v>147</v>
      </c>
      <c r="E40" s="45"/>
      <c r="F40" s="35" t="s">
        <v>137</v>
      </c>
      <c r="G40" s="46"/>
      <c r="H40" s="34" t="s">
        <v>148</v>
      </c>
      <c r="I40" s="47"/>
      <c r="J40" s="35" t="s">
        <v>137</v>
      </c>
      <c r="K40" s="48"/>
      <c r="L40" s="48"/>
      <c r="M40" s="48"/>
      <c r="N40" s="48"/>
      <c r="O40" s="48"/>
      <c r="P40" s="40">
        <f t="shared" si="0"/>
        <v>0</v>
      </c>
    </row>
    <row r="41" spans="1:16">
      <c r="A41" s="39">
        <v>36</v>
      </c>
      <c r="B41" s="43"/>
      <c r="C41" s="44"/>
      <c r="D41" s="33" t="s">
        <v>147</v>
      </c>
      <c r="E41" s="45"/>
      <c r="F41" s="35" t="s">
        <v>137</v>
      </c>
      <c r="G41" s="46"/>
      <c r="H41" s="34" t="s">
        <v>148</v>
      </c>
      <c r="I41" s="47"/>
      <c r="J41" s="35" t="s">
        <v>137</v>
      </c>
      <c r="K41" s="48"/>
      <c r="L41" s="48"/>
      <c r="M41" s="48"/>
      <c r="N41" s="48"/>
      <c r="O41" s="48"/>
      <c r="P41" s="40">
        <f t="shared" si="0"/>
        <v>0</v>
      </c>
    </row>
    <row r="42" spans="1:16">
      <c r="A42" s="39">
        <v>37</v>
      </c>
      <c r="B42" s="43"/>
      <c r="C42" s="44"/>
      <c r="D42" s="33" t="s">
        <v>147</v>
      </c>
      <c r="E42" s="45"/>
      <c r="F42" s="35" t="s">
        <v>137</v>
      </c>
      <c r="G42" s="46"/>
      <c r="H42" s="34" t="s">
        <v>148</v>
      </c>
      <c r="I42" s="47"/>
      <c r="J42" s="35" t="s">
        <v>137</v>
      </c>
      <c r="K42" s="48"/>
      <c r="L42" s="48"/>
      <c r="M42" s="48"/>
      <c r="N42" s="48"/>
      <c r="O42" s="48"/>
      <c r="P42" s="40">
        <f t="shared" si="0"/>
        <v>0</v>
      </c>
    </row>
    <row r="43" spans="1:16">
      <c r="A43" s="39">
        <v>38</v>
      </c>
      <c r="B43" s="43"/>
      <c r="C43" s="44"/>
      <c r="D43" s="33" t="s">
        <v>147</v>
      </c>
      <c r="E43" s="45"/>
      <c r="F43" s="35" t="s">
        <v>137</v>
      </c>
      <c r="G43" s="46"/>
      <c r="H43" s="34" t="s">
        <v>148</v>
      </c>
      <c r="I43" s="47"/>
      <c r="J43" s="35" t="s">
        <v>137</v>
      </c>
      <c r="K43" s="48"/>
      <c r="L43" s="48"/>
      <c r="M43" s="48"/>
      <c r="N43" s="48"/>
      <c r="O43" s="48"/>
      <c r="P43" s="40">
        <f t="shared" si="0"/>
        <v>0</v>
      </c>
    </row>
    <row r="44" spans="1:16">
      <c r="A44" s="39">
        <v>39</v>
      </c>
      <c r="B44" s="43"/>
      <c r="C44" s="44"/>
      <c r="D44" s="33" t="s">
        <v>147</v>
      </c>
      <c r="E44" s="45"/>
      <c r="F44" s="35" t="s">
        <v>137</v>
      </c>
      <c r="G44" s="46"/>
      <c r="H44" s="34" t="s">
        <v>148</v>
      </c>
      <c r="I44" s="47"/>
      <c r="J44" s="35" t="s">
        <v>137</v>
      </c>
      <c r="K44" s="48"/>
      <c r="L44" s="48"/>
      <c r="M44" s="48"/>
      <c r="N44" s="48"/>
      <c r="O44" s="48"/>
      <c r="P44" s="40">
        <f t="shared" si="0"/>
        <v>0</v>
      </c>
    </row>
    <row r="45" spans="1:16">
      <c r="A45" s="39">
        <v>40</v>
      </c>
      <c r="B45" s="43"/>
      <c r="C45" s="44"/>
      <c r="D45" s="33" t="s">
        <v>147</v>
      </c>
      <c r="E45" s="45"/>
      <c r="F45" s="35" t="s">
        <v>137</v>
      </c>
      <c r="G45" s="46"/>
      <c r="H45" s="34" t="s">
        <v>148</v>
      </c>
      <c r="I45" s="47"/>
      <c r="J45" s="35" t="s">
        <v>137</v>
      </c>
      <c r="K45" s="48"/>
      <c r="L45" s="48"/>
      <c r="M45" s="48"/>
      <c r="N45" s="48"/>
      <c r="O45" s="48"/>
      <c r="P45" s="40">
        <f t="shared" si="0"/>
        <v>0</v>
      </c>
    </row>
    <row r="46" spans="1:16">
      <c r="A46" s="39">
        <v>41</v>
      </c>
      <c r="B46" s="43"/>
      <c r="C46" s="44"/>
      <c r="D46" s="33" t="s">
        <v>147</v>
      </c>
      <c r="E46" s="45"/>
      <c r="F46" s="35" t="s">
        <v>137</v>
      </c>
      <c r="G46" s="46"/>
      <c r="H46" s="34" t="s">
        <v>148</v>
      </c>
      <c r="I46" s="47"/>
      <c r="J46" s="35" t="s">
        <v>137</v>
      </c>
      <c r="K46" s="48"/>
      <c r="L46" s="48"/>
      <c r="M46" s="48"/>
      <c r="N46" s="48"/>
      <c r="O46" s="48"/>
      <c r="P46" s="40">
        <f t="shared" si="0"/>
        <v>0</v>
      </c>
    </row>
    <row r="47" spans="1:16">
      <c r="A47" s="39">
        <v>42</v>
      </c>
      <c r="B47" s="43"/>
      <c r="C47" s="44"/>
      <c r="D47" s="33" t="s">
        <v>147</v>
      </c>
      <c r="E47" s="45"/>
      <c r="F47" s="35" t="s">
        <v>137</v>
      </c>
      <c r="G47" s="46"/>
      <c r="H47" s="34" t="s">
        <v>148</v>
      </c>
      <c r="I47" s="47"/>
      <c r="J47" s="35" t="s">
        <v>137</v>
      </c>
      <c r="K47" s="48"/>
      <c r="L47" s="48"/>
      <c r="M47" s="48"/>
      <c r="N47" s="48"/>
      <c r="O47" s="48"/>
      <c r="P47" s="40">
        <f t="shared" si="0"/>
        <v>0</v>
      </c>
    </row>
    <row r="48" spans="1:16">
      <c r="A48" s="39">
        <v>43</v>
      </c>
      <c r="B48" s="43"/>
      <c r="C48" s="44"/>
      <c r="D48" s="33" t="s">
        <v>147</v>
      </c>
      <c r="E48" s="45"/>
      <c r="F48" s="35" t="s">
        <v>137</v>
      </c>
      <c r="G48" s="46"/>
      <c r="H48" s="34" t="s">
        <v>148</v>
      </c>
      <c r="I48" s="47"/>
      <c r="J48" s="35" t="s">
        <v>137</v>
      </c>
      <c r="K48" s="48"/>
      <c r="L48" s="48"/>
      <c r="M48" s="48"/>
      <c r="N48" s="48"/>
      <c r="O48" s="48"/>
      <c r="P48" s="40">
        <f t="shared" si="0"/>
        <v>0</v>
      </c>
    </row>
    <row r="49" spans="1:16">
      <c r="A49" s="39">
        <v>44</v>
      </c>
      <c r="B49" s="43"/>
      <c r="C49" s="44"/>
      <c r="D49" s="33" t="s">
        <v>147</v>
      </c>
      <c r="E49" s="45"/>
      <c r="F49" s="35" t="s">
        <v>137</v>
      </c>
      <c r="G49" s="46"/>
      <c r="H49" s="34" t="s">
        <v>148</v>
      </c>
      <c r="I49" s="47"/>
      <c r="J49" s="35" t="s">
        <v>137</v>
      </c>
      <c r="K49" s="48"/>
      <c r="L49" s="48"/>
      <c r="M49" s="48"/>
      <c r="N49" s="48"/>
      <c r="O49" s="48"/>
      <c r="P49" s="40">
        <f t="shared" si="0"/>
        <v>0</v>
      </c>
    </row>
    <row r="50" spans="1:16">
      <c r="A50" s="39">
        <v>45</v>
      </c>
      <c r="B50" s="43"/>
      <c r="C50" s="44"/>
      <c r="D50" s="33" t="s">
        <v>147</v>
      </c>
      <c r="E50" s="45"/>
      <c r="F50" s="35" t="s">
        <v>137</v>
      </c>
      <c r="G50" s="46"/>
      <c r="H50" s="34" t="s">
        <v>148</v>
      </c>
      <c r="I50" s="47"/>
      <c r="J50" s="35" t="s">
        <v>137</v>
      </c>
      <c r="K50" s="48"/>
      <c r="L50" s="48"/>
      <c r="M50" s="48"/>
      <c r="N50" s="48"/>
      <c r="O50" s="48"/>
      <c r="P50" s="40">
        <f t="shared" si="0"/>
        <v>0</v>
      </c>
    </row>
    <row r="51" spans="1:16">
      <c r="A51" s="39">
        <v>46</v>
      </c>
      <c r="B51" s="43"/>
      <c r="C51" s="44"/>
      <c r="D51" s="33" t="s">
        <v>147</v>
      </c>
      <c r="E51" s="45"/>
      <c r="F51" s="35" t="s">
        <v>137</v>
      </c>
      <c r="G51" s="46"/>
      <c r="H51" s="34" t="s">
        <v>148</v>
      </c>
      <c r="I51" s="47"/>
      <c r="J51" s="35" t="s">
        <v>137</v>
      </c>
      <c r="K51" s="48"/>
      <c r="L51" s="48"/>
      <c r="M51" s="48"/>
      <c r="N51" s="48"/>
      <c r="O51" s="48"/>
      <c r="P51" s="40">
        <f t="shared" si="0"/>
        <v>0</v>
      </c>
    </row>
    <row r="52" spans="1:16">
      <c r="A52" s="39">
        <v>47</v>
      </c>
      <c r="B52" s="43"/>
      <c r="C52" s="44"/>
      <c r="D52" s="33" t="s">
        <v>147</v>
      </c>
      <c r="E52" s="45"/>
      <c r="F52" s="35" t="s">
        <v>137</v>
      </c>
      <c r="G52" s="46"/>
      <c r="H52" s="34" t="s">
        <v>148</v>
      </c>
      <c r="I52" s="47"/>
      <c r="J52" s="35" t="s">
        <v>137</v>
      </c>
      <c r="K52" s="48"/>
      <c r="L52" s="48"/>
      <c r="M52" s="48"/>
      <c r="N52" s="48"/>
      <c r="O52" s="48"/>
      <c r="P52" s="40">
        <f t="shared" si="0"/>
        <v>0</v>
      </c>
    </row>
    <row r="53" spans="1:16">
      <c r="A53" s="39">
        <v>48</v>
      </c>
      <c r="B53" s="43"/>
      <c r="C53" s="44"/>
      <c r="D53" s="33" t="s">
        <v>147</v>
      </c>
      <c r="E53" s="45"/>
      <c r="F53" s="35" t="s">
        <v>137</v>
      </c>
      <c r="G53" s="46"/>
      <c r="H53" s="34" t="s">
        <v>148</v>
      </c>
      <c r="I53" s="47"/>
      <c r="J53" s="35" t="s">
        <v>137</v>
      </c>
      <c r="K53" s="48"/>
      <c r="L53" s="48"/>
      <c r="M53" s="48"/>
      <c r="N53" s="48"/>
      <c r="O53" s="48"/>
      <c r="P53" s="40">
        <f t="shared" si="0"/>
        <v>0</v>
      </c>
    </row>
    <row r="54" spans="1:16">
      <c r="A54" s="39">
        <v>49</v>
      </c>
      <c r="B54" s="43"/>
      <c r="C54" s="44"/>
      <c r="D54" s="33" t="s">
        <v>147</v>
      </c>
      <c r="E54" s="45"/>
      <c r="F54" s="35" t="s">
        <v>137</v>
      </c>
      <c r="G54" s="46"/>
      <c r="H54" s="34" t="s">
        <v>148</v>
      </c>
      <c r="I54" s="47"/>
      <c r="J54" s="35" t="s">
        <v>137</v>
      </c>
      <c r="K54" s="48"/>
      <c r="L54" s="48"/>
      <c r="M54" s="48"/>
      <c r="N54" s="48"/>
      <c r="O54" s="48"/>
      <c r="P54" s="40">
        <f t="shared" si="0"/>
        <v>0</v>
      </c>
    </row>
    <row r="55" spans="1:16">
      <c r="A55" s="39">
        <v>50</v>
      </c>
      <c r="B55" s="43"/>
      <c r="C55" s="44"/>
      <c r="D55" s="33" t="s">
        <v>147</v>
      </c>
      <c r="E55" s="45"/>
      <c r="F55" s="35" t="s">
        <v>137</v>
      </c>
      <c r="G55" s="46"/>
      <c r="H55" s="34" t="s">
        <v>148</v>
      </c>
      <c r="I55" s="47"/>
      <c r="J55" s="35" t="s">
        <v>137</v>
      </c>
      <c r="K55" s="48"/>
      <c r="L55" s="48"/>
      <c r="M55" s="48"/>
      <c r="N55" s="48"/>
      <c r="O55" s="48"/>
      <c r="P55" s="40">
        <f t="shared" si="0"/>
        <v>0</v>
      </c>
    </row>
    <row r="56" spans="1:16">
      <c r="J56" s="36" t="s">
        <v>138</v>
      </c>
      <c r="K56" s="49">
        <f t="shared" ref="K56:P56" si="1">SUM(K6:K55)</f>
        <v>0</v>
      </c>
      <c r="L56" s="49">
        <f t="shared" si="1"/>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1048576" xr:uid="{8DFE95E4-437E-4DD8-B5FC-4F25169AEAF5}">
      <formula1>"5,6"</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事業所・施設一覧!$B$2:$B$24</xm:f>
          </x14:formula1>
          <xm:sqref>C6:C55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6"/>
  <sheetViews>
    <sheetView showGridLines="0" zoomScale="80" zoomScaleNormal="80" workbookViewId="0">
      <pane ySplit="5" topLeftCell="A6" activePane="bottomLeft" state="frozen"/>
      <selection activeCell="C26" sqref="C26:BB26"/>
      <selection pane="bottomLeft" activeCell="G6" sqref="G6"/>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140</v>
      </c>
    </row>
    <row r="2" spans="1:16">
      <c r="A2" s="41" t="s">
        <v>142</v>
      </c>
    </row>
    <row r="3" spans="1:16">
      <c r="K3" s="37"/>
      <c r="P3" s="37" t="s">
        <v>127</v>
      </c>
    </row>
    <row r="4" spans="1:16">
      <c r="A4" s="152"/>
      <c r="B4" s="154" t="s">
        <v>51</v>
      </c>
      <c r="C4" s="156" t="s">
        <v>128</v>
      </c>
      <c r="D4" s="158" t="s">
        <v>129</v>
      </c>
      <c r="E4" s="159"/>
      <c r="F4" s="160"/>
      <c r="G4" s="158" t="s">
        <v>130</v>
      </c>
      <c r="H4" s="159"/>
      <c r="I4" s="159"/>
      <c r="J4" s="160"/>
      <c r="K4" s="154" t="s">
        <v>23</v>
      </c>
      <c r="L4" s="150" t="s">
        <v>131</v>
      </c>
      <c r="M4" s="150"/>
      <c r="N4" s="150"/>
      <c r="O4" s="151" t="s">
        <v>132</v>
      </c>
      <c r="P4" s="150" t="s">
        <v>133</v>
      </c>
    </row>
    <row r="5" spans="1:16">
      <c r="A5" s="153"/>
      <c r="B5" s="155"/>
      <c r="C5" s="157"/>
      <c r="D5" s="161"/>
      <c r="E5" s="162"/>
      <c r="F5" s="163"/>
      <c r="G5" s="161"/>
      <c r="H5" s="162"/>
      <c r="I5" s="162"/>
      <c r="J5" s="163"/>
      <c r="K5" s="155"/>
      <c r="L5" s="38" t="s">
        <v>134</v>
      </c>
      <c r="M5" s="38" t="s">
        <v>135</v>
      </c>
      <c r="N5" s="38" t="s">
        <v>136</v>
      </c>
      <c r="O5" s="150"/>
      <c r="P5" s="150"/>
    </row>
    <row r="6" spans="1:16">
      <c r="A6" s="39">
        <v>1</v>
      </c>
      <c r="B6" s="43"/>
      <c r="C6" s="44"/>
      <c r="D6" s="33" t="s">
        <v>147</v>
      </c>
      <c r="E6" s="45"/>
      <c r="F6" s="35" t="s">
        <v>137</v>
      </c>
      <c r="G6" s="46"/>
      <c r="H6" s="34" t="s">
        <v>148</v>
      </c>
      <c r="I6" s="47"/>
      <c r="J6" s="35" t="s">
        <v>137</v>
      </c>
      <c r="K6" s="42"/>
      <c r="L6" s="48"/>
      <c r="M6" s="48"/>
      <c r="N6" s="48"/>
      <c r="O6" s="48"/>
      <c r="P6" s="40">
        <f>SUM(L6:O6)</f>
        <v>0</v>
      </c>
    </row>
    <row r="7" spans="1:16">
      <c r="A7" s="39">
        <v>2</v>
      </c>
      <c r="B7" s="43"/>
      <c r="C7" s="44"/>
      <c r="D7" s="33" t="s">
        <v>147</v>
      </c>
      <c r="E7" s="45"/>
      <c r="F7" s="35" t="s">
        <v>137</v>
      </c>
      <c r="G7" s="46"/>
      <c r="H7" s="34" t="s">
        <v>148</v>
      </c>
      <c r="I7" s="47"/>
      <c r="J7" s="35" t="s">
        <v>137</v>
      </c>
      <c r="K7" s="42"/>
      <c r="L7" s="48"/>
      <c r="M7" s="48"/>
      <c r="N7" s="48"/>
      <c r="O7" s="48"/>
      <c r="P7" s="40">
        <f t="shared" ref="P7:P55" si="0">SUM(L7:O7)</f>
        <v>0</v>
      </c>
    </row>
    <row r="8" spans="1:16">
      <c r="A8" s="39">
        <v>3</v>
      </c>
      <c r="B8" s="43"/>
      <c r="C8" s="44"/>
      <c r="D8" s="33" t="s">
        <v>147</v>
      </c>
      <c r="E8" s="45"/>
      <c r="F8" s="35" t="s">
        <v>137</v>
      </c>
      <c r="G8" s="46"/>
      <c r="H8" s="34" t="s">
        <v>148</v>
      </c>
      <c r="I8" s="47"/>
      <c r="J8" s="35" t="s">
        <v>137</v>
      </c>
      <c r="K8" s="42"/>
      <c r="L8" s="48"/>
      <c r="M8" s="48"/>
      <c r="N8" s="48"/>
      <c r="O8" s="48"/>
      <c r="P8" s="40">
        <f t="shared" si="0"/>
        <v>0</v>
      </c>
    </row>
    <row r="9" spans="1:16">
      <c r="A9" s="39">
        <v>4</v>
      </c>
      <c r="B9" s="43"/>
      <c r="C9" s="44"/>
      <c r="D9" s="33" t="s">
        <v>147</v>
      </c>
      <c r="E9" s="45"/>
      <c r="F9" s="35" t="s">
        <v>137</v>
      </c>
      <c r="G9" s="46"/>
      <c r="H9" s="34" t="s">
        <v>148</v>
      </c>
      <c r="I9" s="47"/>
      <c r="J9" s="35" t="s">
        <v>137</v>
      </c>
      <c r="K9" s="42"/>
      <c r="L9" s="48"/>
      <c r="M9" s="48"/>
      <c r="N9" s="48"/>
      <c r="O9" s="48"/>
      <c r="P9" s="40">
        <f t="shared" si="0"/>
        <v>0</v>
      </c>
    </row>
    <row r="10" spans="1:16">
      <c r="A10" s="39">
        <v>5</v>
      </c>
      <c r="B10" s="43"/>
      <c r="C10" s="44"/>
      <c r="D10" s="33" t="s">
        <v>147</v>
      </c>
      <c r="E10" s="45"/>
      <c r="F10" s="35" t="s">
        <v>137</v>
      </c>
      <c r="G10" s="46"/>
      <c r="H10" s="34" t="s">
        <v>148</v>
      </c>
      <c r="I10" s="47"/>
      <c r="J10" s="35" t="s">
        <v>137</v>
      </c>
      <c r="K10" s="42"/>
      <c r="L10" s="48"/>
      <c r="M10" s="48"/>
      <c r="N10" s="48"/>
      <c r="O10" s="48"/>
      <c r="P10" s="40">
        <f t="shared" si="0"/>
        <v>0</v>
      </c>
    </row>
    <row r="11" spans="1:16">
      <c r="A11" s="39">
        <v>6</v>
      </c>
      <c r="B11" s="43"/>
      <c r="C11" s="44"/>
      <c r="D11" s="33" t="s">
        <v>147</v>
      </c>
      <c r="E11" s="45"/>
      <c r="F11" s="35" t="s">
        <v>137</v>
      </c>
      <c r="G11" s="46"/>
      <c r="H11" s="34" t="s">
        <v>148</v>
      </c>
      <c r="I11" s="47"/>
      <c r="J11" s="35" t="s">
        <v>137</v>
      </c>
      <c r="K11" s="42"/>
      <c r="L11" s="48"/>
      <c r="M11" s="48"/>
      <c r="N11" s="48"/>
      <c r="O11" s="48"/>
      <c r="P11" s="40">
        <f t="shared" si="0"/>
        <v>0</v>
      </c>
    </row>
    <row r="12" spans="1:16">
      <c r="A12" s="39">
        <v>7</v>
      </c>
      <c r="B12" s="43"/>
      <c r="C12" s="44"/>
      <c r="D12" s="33" t="s">
        <v>147</v>
      </c>
      <c r="E12" s="45"/>
      <c r="F12" s="35" t="s">
        <v>137</v>
      </c>
      <c r="G12" s="46"/>
      <c r="H12" s="34" t="s">
        <v>148</v>
      </c>
      <c r="I12" s="47"/>
      <c r="J12" s="35" t="s">
        <v>137</v>
      </c>
      <c r="K12" s="42"/>
      <c r="L12" s="48"/>
      <c r="M12" s="48"/>
      <c r="N12" s="48"/>
      <c r="O12" s="48"/>
      <c r="P12" s="40">
        <f t="shared" si="0"/>
        <v>0</v>
      </c>
    </row>
    <row r="13" spans="1:16">
      <c r="A13" s="39">
        <v>8</v>
      </c>
      <c r="B13" s="43"/>
      <c r="C13" s="44"/>
      <c r="D13" s="33" t="s">
        <v>147</v>
      </c>
      <c r="E13" s="45"/>
      <c r="F13" s="35" t="s">
        <v>137</v>
      </c>
      <c r="G13" s="46"/>
      <c r="H13" s="34" t="s">
        <v>148</v>
      </c>
      <c r="I13" s="47"/>
      <c r="J13" s="35" t="s">
        <v>137</v>
      </c>
      <c r="K13" s="42"/>
      <c r="L13" s="48"/>
      <c r="M13" s="48"/>
      <c r="N13" s="48"/>
      <c r="O13" s="48"/>
      <c r="P13" s="40">
        <f t="shared" si="0"/>
        <v>0</v>
      </c>
    </row>
    <row r="14" spans="1:16">
      <c r="A14" s="39">
        <v>9</v>
      </c>
      <c r="B14" s="43"/>
      <c r="C14" s="44"/>
      <c r="D14" s="33" t="s">
        <v>147</v>
      </c>
      <c r="E14" s="45"/>
      <c r="F14" s="35" t="s">
        <v>137</v>
      </c>
      <c r="G14" s="46"/>
      <c r="H14" s="34" t="s">
        <v>148</v>
      </c>
      <c r="I14" s="47"/>
      <c r="J14" s="35" t="s">
        <v>137</v>
      </c>
      <c r="K14" s="42"/>
      <c r="L14" s="48"/>
      <c r="M14" s="48"/>
      <c r="N14" s="48"/>
      <c r="O14" s="48"/>
      <c r="P14" s="40">
        <f t="shared" si="0"/>
        <v>0</v>
      </c>
    </row>
    <row r="15" spans="1:16">
      <c r="A15" s="39">
        <v>10</v>
      </c>
      <c r="B15" s="43"/>
      <c r="C15" s="44"/>
      <c r="D15" s="33" t="s">
        <v>147</v>
      </c>
      <c r="E15" s="45"/>
      <c r="F15" s="35" t="s">
        <v>137</v>
      </c>
      <c r="G15" s="46"/>
      <c r="H15" s="34" t="s">
        <v>148</v>
      </c>
      <c r="I15" s="47"/>
      <c r="J15" s="35" t="s">
        <v>137</v>
      </c>
      <c r="K15" s="42"/>
      <c r="L15" s="48"/>
      <c r="M15" s="48"/>
      <c r="N15" s="48"/>
      <c r="O15" s="48"/>
      <c r="P15" s="40">
        <f t="shared" si="0"/>
        <v>0</v>
      </c>
    </row>
    <row r="16" spans="1:16">
      <c r="A16" s="39">
        <v>11</v>
      </c>
      <c r="B16" s="43"/>
      <c r="C16" s="44"/>
      <c r="D16" s="33" t="s">
        <v>147</v>
      </c>
      <c r="E16" s="45"/>
      <c r="F16" s="35" t="s">
        <v>137</v>
      </c>
      <c r="G16" s="46"/>
      <c r="H16" s="34" t="s">
        <v>148</v>
      </c>
      <c r="I16" s="47"/>
      <c r="J16" s="35" t="s">
        <v>137</v>
      </c>
      <c r="K16" s="42"/>
      <c r="L16" s="48"/>
      <c r="M16" s="48"/>
      <c r="N16" s="48"/>
      <c r="O16" s="48"/>
      <c r="P16" s="40">
        <f t="shared" si="0"/>
        <v>0</v>
      </c>
    </row>
    <row r="17" spans="1:16">
      <c r="A17" s="39">
        <v>12</v>
      </c>
      <c r="B17" s="43"/>
      <c r="C17" s="44"/>
      <c r="D17" s="33" t="s">
        <v>147</v>
      </c>
      <c r="E17" s="45"/>
      <c r="F17" s="35" t="s">
        <v>137</v>
      </c>
      <c r="G17" s="46"/>
      <c r="H17" s="34" t="s">
        <v>148</v>
      </c>
      <c r="I17" s="47"/>
      <c r="J17" s="35" t="s">
        <v>137</v>
      </c>
      <c r="K17" s="42"/>
      <c r="L17" s="48"/>
      <c r="M17" s="48"/>
      <c r="N17" s="48"/>
      <c r="O17" s="48"/>
      <c r="P17" s="40">
        <f t="shared" si="0"/>
        <v>0</v>
      </c>
    </row>
    <row r="18" spans="1:16">
      <c r="A18" s="39">
        <v>13</v>
      </c>
      <c r="B18" s="43"/>
      <c r="C18" s="44"/>
      <c r="D18" s="33" t="s">
        <v>147</v>
      </c>
      <c r="E18" s="45"/>
      <c r="F18" s="35" t="s">
        <v>137</v>
      </c>
      <c r="G18" s="46"/>
      <c r="H18" s="34" t="s">
        <v>148</v>
      </c>
      <c r="I18" s="47"/>
      <c r="J18" s="35" t="s">
        <v>137</v>
      </c>
      <c r="K18" s="42"/>
      <c r="L18" s="48"/>
      <c r="M18" s="48"/>
      <c r="N18" s="48"/>
      <c r="O18" s="48"/>
      <c r="P18" s="40">
        <f t="shared" si="0"/>
        <v>0</v>
      </c>
    </row>
    <row r="19" spans="1:16">
      <c r="A19" s="39">
        <v>14</v>
      </c>
      <c r="B19" s="43"/>
      <c r="C19" s="44"/>
      <c r="D19" s="33" t="s">
        <v>147</v>
      </c>
      <c r="E19" s="45"/>
      <c r="F19" s="35" t="s">
        <v>137</v>
      </c>
      <c r="G19" s="46"/>
      <c r="H19" s="34" t="s">
        <v>148</v>
      </c>
      <c r="I19" s="47"/>
      <c r="J19" s="35" t="s">
        <v>137</v>
      </c>
      <c r="K19" s="42"/>
      <c r="L19" s="48"/>
      <c r="M19" s="48"/>
      <c r="N19" s="48"/>
      <c r="O19" s="48"/>
      <c r="P19" s="40">
        <f t="shared" si="0"/>
        <v>0</v>
      </c>
    </row>
    <row r="20" spans="1:16">
      <c r="A20" s="39">
        <v>15</v>
      </c>
      <c r="B20" s="43"/>
      <c r="C20" s="44"/>
      <c r="D20" s="33" t="s">
        <v>147</v>
      </c>
      <c r="E20" s="45"/>
      <c r="F20" s="35" t="s">
        <v>137</v>
      </c>
      <c r="G20" s="46"/>
      <c r="H20" s="34" t="s">
        <v>148</v>
      </c>
      <c r="I20" s="47"/>
      <c r="J20" s="35" t="s">
        <v>137</v>
      </c>
      <c r="K20" s="42"/>
      <c r="L20" s="48"/>
      <c r="M20" s="48"/>
      <c r="N20" s="48"/>
      <c r="O20" s="48"/>
      <c r="P20" s="40">
        <f t="shared" si="0"/>
        <v>0</v>
      </c>
    </row>
    <row r="21" spans="1:16">
      <c r="A21" s="39">
        <v>16</v>
      </c>
      <c r="B21" s="43"/>
      <c r="C21" s="44"/>
      <c r="D21" s="33" t="s">
        <v>147</v>
      </c>
      <c r="E21" s="45"/>
      <c r="F21" s="35" t="s">
        <v>137</v>
      </c>
      <c r="G21" s="46"/>
      <c r="H21" s="34" t="s">
        <v>148</v>
      </c>
      <c r="I21" s="47"/>
      <c r="J21" s="35" t="s">
        <v>137</v>
      </c>
      <c r="K21" s="42"/>
      <c r="L21" s="48"/>
      <c r="M21" s="48"/>
      <c r="N21" s="48"/>
      <c r="O21" s="48"/>
      <c r="P21" s="40">
        <f t="shared" si="0"/>
        <v>0</v>
      </c>
    </row>
    <row r="22" spans="1:16">
      <c r="A22" s="39">
        <v>17</v>
      </c>
      <c r="B22" s="43"/>
      <c r="C22" s="44"/>
      <c r="D22" s="33" t="s">
        <v>147</v>
      </c>
      <c r="E22" s="45"/>
      <c r="F22" s="35" t="s">
        <v>137</v>
      </c>
      <c r="G22" s="46"/>
      <c r="H22" s="34" t="s">
        <v>148</v>
      </c>
      <c r="I22" s="47"/>
      <c r="J22" s="35" t="s">
        <v>137</v>
      </c>
      <c r="K22" s="42"/>
      <c r="L22" s="48"/>
      <c r="M22" s="48"/>
      <c r="N22" s="48"/>
      <c r="O22" s="48"/>
      <c r="P22" s="40">
        <f t="shared" si="0"/>
        <v>0</v>
      </c>
    </row>
    <row r="23" spans="1:16">
      <c r="A23" s="39">
        <v>18</v>
      </c>
      <c r="B23" s="43"/>
      <c r="C23" s="44"/>
      <c r="D23" s="33" t="s">
        <v>147</v>
      </c>
      <c r="E23" s="45"/>
      <c r="F23" s="35" t="s">
        <v>137</v>
      </c>
      <c r="G23" s="46"/>
      <c r="H23" s="34" t="s">
        <v>148</v>
      </c>
      <c r="I23" s="47"/>
      <c r="J23" s="35" t="s">
        <v>137</v>
      </c>
      <c r="K23" s="42"/>
      <c r="L23" s="48"/>
      <c r="M23" s="48"/>
      <c r="N23" s="48"/>
      <c r="O23" s="48"/>
      <c r="P23" s="40">
        <f t="shared" si="0"/>
        <v>0</v>
      </c>
    </row>
    <row r="24" spans="1:16">
      <c r="A24" s="39">
        <v>19</v>
      </c>
      <c r="B24" s="43"/>
      <c r="C24" s="44"/>
      <c r="D24" s="33" t="s">
        <v>147</v>
      </c>
      <c r="E24" s="45"/>
      <c r="F24" s="35" t="s">
        <v>137</v>
      </c>
      <c r="G24" s="46"/>
      <c r="H24" s="34" t="s">
        <v>148</v>
      </c>
      <c r="I24" s="47"/>
      <c r="J24" s="35" t="s">
        <v>137</v>
      </c>
      <c r="K24" s="42"/>
      <c r="L24" s="48"/>
      <c r="M24" s="48"/>
      <c r="N24" s="48"/>
      <c r="O24" s="48"/>
      <c r="P24" s="40">
        <f t="shared" si="0"/>
        <v>0</v>
      </c>
    </row>
    <row r="25" spans="1:16">
      <c r="A25" s="39">
        <v>20</v>
      </c>
      <c r="B25" s="43"/>
      <c r="C25" s="44"/>
      <c r="D25" s="33" t="s">
        <v>147</v>
      </c>
      <c r="E25" s="45"/>
      <c r="F25" s="35" t="s">
        <v>137</v>
      </c>
      <c r="G25" s="46"/>
      <c r="H25" s="34" t="s">
        <v>148</v>
      </c>
      <c r="I25" s="47"/>
      <c r="J25" s="35" t="s">
        <v>137</v>
      </c>
      <c r="K25" s="42"/>
      <c r="L25" s="48"/>
      <c r="M25" s="48"/>
      <c r="N25" s="48"/>
      <c r="O25" s="48"/>
      <c r="P25" s="40">
        <f t="shared" si="0"/>
        <v>0</v>
      </c>
    </row>
    <row r="26" spans="1:16">
      <c r="A26" s="39">
        <v>21</v>
      </c>
      <c r="B26" s="43"/>
      <c r="C26" s="44"/>
      <c r="D26" s="33" t="s">
        <v>147</v>
      </c>
      <c r="E26" s="45"/>
      <c r="F26" s="35" t="s">
        <v>137</v>
      </c>
      <c r="G26" s="46"/>
      <c r="H26" s="34" t="s">
        <v>148</v>
      </c>
      <c r="I26" s="47"/>
      <c r="J26" s="35" t="s">
        <v>137</v>
      </c>
      <c r="K26" s="42"/>
      <c r="L26" s="48"/>
      <c r="M26" s="48"/>
      <c r="N26" s="48"/>
      <c r="O26" s="48"/>
      <c r="P26" s="40">
        <f t="shared" si="0"/>
        <v>0</v>
      </c>
    </row>
    <row r="27" spans="1:16">
      <c r="A27" s="39">
        <v>22</v>
      </c>
      <c r="B27" s="43"/>
      <c r="C27" s="44"/>
      <c r="D27" s="33" t="s">
        <v>147</v>
      </c>
      <c r="E27" s="45"/>
      <c r="F27" s="35" t="s">
        <v>137</v>
      </c>
      <c r="G27" s="46"/>
      <c r="H27" s="34" t="s">
        <v>148</v>
      </c>
      <c r="I27" s="47"/>
      <c r="J27" s="35" t="s">
        <v>137</v>
      </c>
      <c r="K27" s="42"/>
      <c r="L27" s="48"/>
      <c r="M27" s="48"/>
      <c r="N27" s="48"/>
      <c r="O27" s="48"/>
      <c r="P27" s="40">
        <f t="shared" si="0"/>
        <v>0</v>
      </c>
    </row>
    <row r="28" spans="1:16">
      <c r="A28" s="39">
        <v>23</v>
      </c>
      <c r="B28" s="43"/>
      <c r="C28" s="44"/>
      <c r="D28" s="33" t="s">
        <v>147</v>
      </c>
      <c r="E28" s="45"/>
      <c r="F28" s="35" t="s">
        <v>137</v>
      </c>
      <c r="G28" s="46"/>
      <c r="H28" s="34" t="s">
        <v>148</v>
      </c>
      <c r="I28" s="47"/>
      <c r="J28" s="35" t="s">
        <v>137</v>
      </c>
      <c r="K28" s="42"/>
      <c r="L28" s="48"/>
      <c r="M28" s="48"/>
      <c r="N28" s="48"/>
      <c r="O28" s="48"/>
      <c r="P28" s="40">
        <f t="shared" si="0"/>
        <v>0</v>
      </c>
    </row>
    <row r="29" spans="1:16">
      <c r="A29" s="39">
        <v>24</v>
      </c>
      <c r="B29" s="43"/>
      <c r="C29" s="44"/>
      <c r="D29" s="33" t="s">
        <v>147</v>
      </c>
      <c r="E29" s="45"/>
      <c r="F29" s="35" t="s">
        <v>137</v>
      </c>
      <c r="G29" s="46"/>
      <c r="H29" s="34" t="s">
        <v>148</v>
      </c>
      <c r="I29" s="47"/>
      <c r="J29" s="35" t="s">
        <v>137</v>
      </c>
      <c r="K29" s="42"/>
      <c r="L29" s="48"/>
      <c r="M29" s="48"/>
      <c r="N29" s="48"/>
      <c r="O29" s="48"/>
      <c r="P29" s="40">
        <f t="shared" si="0"/>
        <v>0</v>
      </c>
    </row>
    <row r="30" spans="1:16">
      <c r="A30" s="39">
        <v>25</v>
      </c>
      <c r="B30" s="43"/>
      <c r="C30" s="44"/>
      <c r="D30" s="33" t="s">
        <v>147</v>
      </c>
      <c r="E30" s="45"/>
      <c r="F30" s="35" t="s">
        <v>137</v>
      </c>
      <c r="G30" s="46"/>
      <c r="H30" s="34" t="s">
        <v>148</v>
      </c>
      <c r="I30" s="47"/>
      <c r="J30" s="35" t="s">
        <v>137</v>
      </c>
      <c r="K30" s="42"/>
      <c r="L30" s="48"/>
      <c r="M30" s="48"/>
      <c r="N30" s="48"/>
      <c r="O30" s="48"/>
      <c r="P30" s="40">
        <f t="shared" si="0"/>
        <v>0</v>
      </c>
    </row>
    <row r="31" spans="1:16">
      <c r="A31" s="39">
        <v>26</v>
      </c>
      <c r="B31" s="43"/>
      <c r="C31" s="44"/>
      <c r="D31" s="33" t="s">
        <v>147</v>
      </c>
      <c r="E31" s="45"/>
      <c r="F31" s="35" t="s">
        <v>137</v>
      </c>
      <c r="G31" s="46"/>
      <c r="H31" s="34" t="s">
        <v>148</v>
      </c>
      <c r="I31" s="47"/>
      <c r="J31" s="35" t="s">
        <v>137</v>
      </c>
      <c r="K31" s="42"/>
      <c r="L31" s="48"/>
      <c r="M31" s="48"/>
      <c r="N31" s="48"/>
      <c r="O31" s="48"/>
      <c r="P31" s="40">
        <f t="shared" si="0"/>
        <v>0</v>
      </c>
    </row>
    <row r="32" spans="1:16">
      <c r="A32" s="39">
        <v>27</v>
      </c>
      <c r="B32" s="43"/>
      <c r="C32" s="44"/>
      <c r="D32" s="33" t="s">
        <v>147</v>
      </c>
      <c r="E32" s="45"/>
      <c r="F32" s="35" t="s">
        <v>137</v>
      </c>
      <c r="G32" s="46"/>
      <c r="H32" s="34" t="s">
        <v>148</v>
      </c>
      <c r="I32" s="47"/>
      <c r="J32" s="35" t="s">
        <v>137</v>
      </c>
      <c r="K32" s="42"/>
      <c r="L32" s="48"/>
      <c r="M32" s="48"/>
      <c r="N32" s="48"/>
      <c r="O32" s="48"/>
      <c r="P32" s="40">
        <f t="shared" si="0"/>
        <v>0</v>
      </c>
    </row>
    <row r="33" spans="1:16">
      <c r="A33" s="39">
        <v>28</v>
      </c>
      <c r="B33" s="43"/>
      <c r="C33" s="44"/>
      <c r="D33" s="33" t="s">
        <v>147</v>
      </c>
      <c r="E33" s="45"/>
      <c r="F33" s="35" t="s">
        <v>137</v>
      </c>
      <c r="G33" s="46"/>
      <c r="H33" s="34" t="s">
        <v>148</v>
      </c>
      <c r="I33" s="47"/>
      <c r="J33" s="35" t="s">
        <v>137</v>
      </c>
      <c r="K33" s="42"/>
      <c r="L33" s="48"/>
      <c r="M33" s="48"/>
      <c r="N33" s="48"/>
      <c r="O33" s="48"/>
      <c r="P33" s="40">
        <f t="shared" si="0"/>
        <v>0</v>
      </c>
    </row>
    <row r="34" spans="1:16">
      <c r="A34" s="39">
        <v>29</v>
      </c>
      <c r="B34" s="43"/>
      <c r="C34" s="44"/>
      <c r="D34" s="33" t="s">
        <v>147</v>
      </c>
      <c r="E34" s="45"/>
      <c r="F34" s="35" t="s">
        <v>137</v>
      </c>
      <c r="G34" s="46"/>
      <c r="H34" s="34" t="s">
        <v>148</v>
      </c>
      <c r="I34" s="47"/>
      <c r="J34" s="35" t="s">
        <v>137</v>
      </c>
      <c r="K34" s="42"/>
      <c r="L34" s="48"/>
      <c r="M34" s="48"/>
      <c r="N34" s="48"/>
      <c r="O34" s="48"/>
      <c r="P34" s="40">
        <f t="shared" si="0"/>
        <v>0</v>
      </c>
    </row>
    <row r="35" spans="1:16">
      <c r="A35" s="39">
        <v>30</v>
      </c>
      <c r="B35" s="43"/>
      <c r="C35" s="44"/>
      <c r="D35" s="33" t="s">
        <v>147</v>
      </c>
      <c r="E35" s="45"/>
      <c r="F35" s="35" t="s">
        <v>137</v>
      </c>
      <c r="G35" s="46"/>
      <c r="H35" s="34" t="s">
        <v>148</v>
      </c>
      <c r="I35" s="47"/>
      <c r="J35" s="35" t="s">
        <v>137</v>
      </c>
      <c r="K35" s="42"/>
      <c r="L35" s="48"/>
      <c r="M35" s="48"/>
      <c r="N35" s="48"/>
      <c r="O35" s="48"/>
      <c r="P35" s="40">
        <f t="shared" si="0"/>
        <v>0</v>
      </c>
    </row>
    <row r="36" spans="1:16">
      <c r="A36" s="39">
        <v>31</v>
      </c>
      <c r="B36" s="43"/>
      <c r="C36" s="44"/>
      <c r="D36" s="33" t="s">
        <v>147</v>
      </c>
      <c r="E36" s="45"/>
      <c r="F36" s="35" t="s">
        <v>137</v>
      </c>
      <c r="G36" s="46"/>
      <c r="H36" s="34" t="s">
        <v>148</v>
      </c>
      <c r="I36" s="47"/>
      <c r="J36" s="35" t="s">
        <v>137</v>
      </c>
      <c r="K36" s="42"/>
      <c r="L36" s="48"/>
      <c r="M36" s="48"/>
      <c r="N36" s="48"/>
      <c r="O36" s="48"/>
      <c r="P36" s="40">
        <f t="shared" si="0"/>
        <v>0</v>
      </c>
    </row>
    <row r="37" spans="1:16">
      <c r="A37" s="39">
        <v>32</v>
      </c>
      <c r="B37" s="43"/>
      <c r="C37" s="44"/>
      <c r="D37" s="33" t="s">
        <v>147</v>
      </c>
      <c r="E37" s="45"/>
      <c r="F37" s="35" t="s">
        <v>137</v>
      </c>
      <c r="G37" s="46"/>
      <c r="H37" s="34" t="s">
        <v>148</v>
      </c>
      <c r="I37" s="47"/>
      <c r="J37" s="35" t="s">
        <v>137</v>
      </c>
      <c r="K37" s="42"/>
      <c r="L37" s="48"/>
      <c r="M37" s="48"/>
      <c r="N37" s="48"/>
      <c r="O37" s="48"/>
      <c r="P37" s="40">
        <f t="shared" si="0"/>
        <v>0</v>
      </c>
    </row>
    <row r="38" spans="1:16">
      <c r="A38" s="39">
        <v>33</v>
      </c>
      <c r="B38" s="43"/>
      <c r="C38" s="44"/>
      <c r="D38" s="33" t="s">
        <v>147</v>
      </c>
      <c r="E38" s="45"/>
      <c r="F38" s="35" t="s">
        <v>137</v>
      </c>
      <c r="G38" s="46"/>
      <c r="H38" s="34" t="s">
        <v>148</v>
      </c>
      <c r="I38" s="47"/>
      <c r="J38" s="35" t="s">
        <v>137</v>
      </c>
      <c r="K38" s="42"/>
      <c r="L38" s="48"/>
      <c r="M38" s="48"/>
      <c r="N38" s="48"/>
      <c r="O38" s="48"/>
      <c r="P38" s="40">
        <f t="shared" si="0"/>
        <v>0</v>
      </c>
    </row>
    <row r="39" spans="1:16">
      <c r="A39" s="39">
        <v>34</v>
      </c>
      <c r="B39" s="43"/>
      <c r="C39" s="44"/>
      <c r="D39" s="33" t="s">
        <v>147</v>
      </c>
      <c r="E39" s="45"/>
      <c r="F39" s="35" t="s">
        <v>137</v>
      </c>
      <c r="G39" s="46"/>
      <c r="H39" s="34" t="s">
        <v>148</v>
      </c>
      <c r="I39" s="47"/>
      <c r="J39" s="35" t="s">
        <v>137</v>
      </c>
      <c r="K39" s="42"/>
      <c r="L39" s="48"/>
      <c r="M39" s="48"/>
      <c r="N39" s="48"/>
      <c r="O39" s="48"/>
      <c r="P39" s="40">
        <f t="shared" si="0"/>
        <v>0</v>
      </c>
    </row>
    <row r="40" spans="1:16">
      <c r="A40" s="39">
        <v>35</v>
      </c>
      <c r="B40" s="43"/>
      <c r="C40" s="44"/>
      <c r="D40" s="33" t="s">
        <v>147</v>
      </c>
      <c r="E40" s="45"/>
      <c r="F40" s="35" t="s">
        <v>137</v>
      </c>
      <c r="G40" s="46"/>
      <c r="H40" s="34" t="s">
        <v>148</v>
      </c>
      <c r="I40" s="47"/>
      <c r="J40" s="35" t="s">
        <v>137</v>
      </c>
      <c r="K40" s="42"/>
      <c r="L40" s="48"/>
      <c r="M40" s="48"/>
      <c r="N40" s="48"/>
      <c r="O40" s="48"/>
      <c r="P40" s="40">
        <f t="shared" si="0"/>
        <v>0</v>
      </c>
    </row>
    <row r="41" spans="1:16">
      <c r="A41" s="39">
        <v>36</v>
      </c>
      <c r="B41" s="43"/>
      <c r="C41" s="44"/>
      <c r="D41" s="33" t="s">
        <v>147</v>
      </c>
      <c r="E41" s="45"/>
      <c r="F41" s="35" t="s">
        <v>137</v>
      </c>
      <c r="G41" s="46"/>
      <c r="H41" s="34" t="s">
        <v>148</v>
      </c>
      <c r="I41" s="47"/>
      <c r="J41" s="35" t="s">
        <v>137</v>
      </c>
      <c r="K41" s="42"/>
      <c r="L41" s="48"/>
      <c r="M41" s="48"/>
      <c r="N41" s="48"/>
      <c r="O41" s="48"/>
      <c r="P41" s="40">
        <f t="shared" si="0"/>
        <v>0</v>
      </c>
    </row>
    <row r="42" spans="1:16">
      <c r="A42" s="39">
        <v>37</v>
      </c>
      <c r="B42" s="43"/>
      <c r="C42" s="44"/>
      <c r="D42" s="33" t="s">
        <v>147</v>
      </c>
      <c r="E42" s="45"/>
      <c r="F42" s="35" t="s">
        <v>137</v>
      </c>
      <c r="G42" s="46"/>
      <c r="H42" s="34" t="s">
        <v>148</v>
      </c>
      <c r="I42" s="47"/>
      <c r="J42" s="35" t="s">
        <v>137</v>
      </c>
      <c r="K42" s="42"/>
      <c r="L42" s="48"/>
      <c r="M42" s="48"/>
      <c r="N42" s="48"/>
      <c r="O42" s="48"/>
      <c r="P42" s="40">
        <f t="shared" si="0"/>
        <v>0</v>
      </c>
    </row>
    <row r="43" spans="1:16">
      <c r="A43" s="39">
        <v>38</v>
      </c>
      <c r="B43" s="43"/>
      <c r="C43" s="44"/>
      <c r="D43" s="33" t="s">
        <v>147</v>
      </c>
      <c r="E43" s="45"/>
      <c r="F43" s="35" t="s">
        <v>137</v>
      </c>
      <c r="G43" s="46"/>
      <c r="H43" s="34" t="s">
        <v>148</v>
      </c>
      <c r="I43" s="47"/>
      <c r="J43" s="35" t="s">
        <v>137</v>
      </c>
      <c r="K43" s="42"/>
      <c r="L43" s="48"/>
      <c r="M43" s="48"/>
      <c r="N43" s="48"/>
      <c r="O43" s="48"/>
      <c r="P43" s="40">
        <f t="shared" si="0"/>
        <v>0</v>
      </c>
    </row>
    <row r="44" spans="1:16">
      <c r="A44" s="39">
        <v>39</v>
      </c>
      <c r="B44" s="43"/>
      <c r="C44" s="44"/>
      <c r="D44" s="33" t="s">
        <v>147</v>
      </c>
      <c r="E44" s="45"/>
      <c r="F44" s="35" t="s">
        <v>137</v>
      </c>
      <c r="G44" s="46"/>
      <c r="H44" s="34" t="s">
        <v>148</v>
      </c>
      <c r="I44" s="47"/>
      <c r="J44" s="35" t="s">
        <v>137</v>
      </c>
      <c r="K44" s="42"/>
      <c r="L44" s="48"/>
      <c r="M44" s="48"/>
      <c r="N44" s="48"/>
      <c r="O44" s="48"/>
      <c r="P44" s="40">
        <f t="shared" si="0"/>
        <v>0</v>
      </c>
    </row>
    <row r="45" spans="1:16">
      <c r="A45" s="39">
        <v>40</v>
      </c>
      <c r="B45" s="43"/>
      <c r="C45" s="44"/>
      <c r="D45" s="33" t="s">
        <v>147</v>
      </c>
      <c r="E45" s="45"/>
      <c r="F45" s="35" t="s">
        <v>137</v>
      </c>
      <c r="G45" s="46"/>
      <c r="H45" s="34" t="s">
        <v>148</v>
      </c>
      <c r="I45" s="47"/>
      <c r="J45" s="35" t="s">
        <v>137</v>
      </c>
      <c r="K45" s="42"/>
      <c r="L45" s="48"/>
      <c r="M45" s="48"/>
      <c r="N45" s="48"/>
      <c r="O45" s="48"/>
      <c r="P45" s="40">
        <f t="shared" si="0"/>
        <v>0</v>
      </c>
    </row>
    <row r="46" spans="1:16">
      <c r="A46" s="39">
        <v>41</v>
      </c>
      <c r="B46" s="43"/>
      <c r="C46" s="44"/>
      <c r="D46" s="33" t="s">
        <v>147</v>
      </c>
      <c r="E46" s="45"/>
      <c r="F46" s="35" t="s">
        <v>137</v>
      </c>
      <c r="G46" s="46"/>
      <c r="H46" s="34" t="s">
        <v>148</v>
      </c>
      <c r="I46" s="47"/>
      <c r="J46" s="35" t="s">
        <v>137</v>
      </c>
      <c r="K46" s="42"/>
      <c r="L46" s="48"/>
      <c r="M46" s="48"/>
      <c r="N46" s="48"/>
      <c r="O46" s="48"/>
      <c r="P46" s="40">
        <f t="shared" si="0"/>
        <v>0</v>
      </c>
    </row>
    <row r="47" spans="1:16">
      <c r="A47" s="39">
        <v>42</v>
      </c>
      <c r="B47" s="43"/>
      <c r="C47" s="44"/>
      <c r="D47" s="33" t="s">
        <v>147</v>
      </c>
      <c r="E47" s="45"/>
      <c r="F47" s="35" t="s">
        <v>137</v>
      </c>
      <c r="G47" s="46"/>
      <c r="H47" s="34" t="s">
        <v>148</v>
      </c>
      <c r="I47" s="47"/>
      <c r="J47" s="35" t="s">
        <v>137</v>
      </c>
      <c r="K47" s="42"/>
      <c r="L47" s="48"/>
      <c r="M47" s="48"/>
      <c r="N47" s="48"/>
      <c r="O47" s="48"/>
      <c r="P47" s="40">
        <f t="shared" si="0"/>
        <v>0</v>
      </c>
    </row>
    <row r="48" spans="1:16">
      <c r="A48" s="39">
        <v>43</v>
      </c>
      <c r="B48" s="43"/>
      <c r="C48" s="44"/>
      <c r="D48" s="33" t="s">
        <v>147</v>
      </c>
      <c r="E48" s="45"/>
      <c r="F48" s="35" t="s">
        <v>137</v>
      </c>
      <c r="G48" s="46"/>
      <c r="H48" s="34" t="s">
        <v>148</v>
      </c>
      <c r="I48" s="47"/>
      <c r="J48" s="35" t="s">
        <v>137</v>
      </c>
      <c r="K48" s="42"/>
      <c r="L48" s="48"/>
      <c r="M48" s="48"/>
      <c r="N48" s="48"/>
      <c r="O48" s="48"/>
      <c r="P48" s="40">
        <f t="shared" si="0"/>
        <v>0</v>
      </c>
    </row>
    <row r="49" spans="1:16">
      <c r="A49" s="39">
        <v>44</v>
      </c>
      <c r="B49" s="43"/>
      <c r="C49" s="44"/>
      <c r="D49" s="33" t="s">
        <v>147</v>
      </c>
      <c r="E49" s="45"/>
      <c r="F49" s="35" t="s">
        <v>137</v>
      </c>
      <c r="G49" s="46"/>
      <c r="H49" s="34" t="s">
        <v>148</v>
      </c>
      <c r="I49" s="47"/>
      <c r="J49" s="35" t="s">
        <v>137</v>
      </c>
      <c r="K49" s="42"/>
      <c r="L49" s="48"/>
      <c r="M49" s="48"/>
      <c r="N49" s="48"/>
      <c r="O49" s="48"/>
      <c r="P49" s="40">
        <f t="shared" si="0"/>
        <v>0</v>
      </c>
    </row>
    <row r="50" spans="1:16">
      <c r="A50" s="39">
        <v>45</v>
      </c>
      <c r="B50" s="43"/>
      <c r="C50" s="44"/>
      <c r="D50" s="33" t="s">
        <v>147</v>
      </c>
      <c r="E50" s="45"/>
      <c r="F50" s="35" t="s">
        <v>137</v>
      </c>
      <c r="G50" s="46"/>
      <c r="H50" s="34" t="s">
        <v>148</v>
      </c>
      <c r="I50" s="47"/>
      <c r="J50" s="35" t="s">
        <v>137</v>
      </c>
      <c r="K50" s="42"/>
      <c r="L50" s="48"/>
      <c r="M50" s="48"/>
      <c r="N50" s="48"/>
      <c r="O50" s="48"/>
      <c r="P50" s="40">
        <f t="shared" si="0"/>
        <v>0</v>
      </c>
    </row>
    <row r="51" spans="1:16">
      <c r="A51" s="39">
        <v>46</v>
      </c>
      <c r="B51" s="43"/>
      <c r="C51" s="44"/>
      <c r="D51" s="33" t="s">
        <v>147</v>
      </c>
      <c r="E51" s="45"/>
      <c r="F51" s="35" t="s">
        <v>137</v>
      </c>
      <c r="G51" s="46"/>
      <c r="H51" s="34" t="s">
        <v>148</v>
      </c>
      <c r="I51" s="47"/>
      <c r="J51" s="35" t="s">
        <v>137</v>
      </c>
      <c r="K51" s="42"/>
      <c r="L51" s="48"/>
      <c r="M51" s="48"/>
      <c r="N51" s="48"/>
      <c r="O51" s="48"/>
      <c r="P51" s="40">
        <f t="shared" si="0"/>
        <v>0</v>
      </c>
    </row>
    <row r="52" spans="1:16">
      <c r="A52" s="39">
        <v>47</v>
      </c>
      <c r="B52" s="43"/>
      <c r="C52" s="44"/>
      <c r="D52" s="33" t="s">
        <v>147</v>
      </c>
      <c r="E52" s="45"/>
      <c r="F52" s="35" t="s">
        <v>137</v>
      </c>
      <c r="G52" s="46"/>
      <c r="H52" s="34" t="s">
        <v>148</v>
      </c>
      <c r="I52" s="47"/>
      <c r="J52" s="35" t="s">
        <v>137</v>
      </c>
      <c r="K52" s="42"/>
      <c r="L52" s="48"/>
      <c r="M52" s="48"/>
      <c r="N52" s="48"/>
      <c r="O52" s="48"/>
      <c r="P52" s="40">
        <f t="shared" si="0"/>
        <v>0</v>
      </c>
    </row>
    <row r="53" spans="1:16">
      <c r="A53" s="39">
        <v>48</v>
      </c>
      <c r="B53" s="43"/>
      <c r="C53" s="44"/>
      <c r="D53" s="33" t="s">
        <v>147</v>
      </c>
      <c r="E53" s="45"/>
      <c r="F53" s="35" t="s">
        <v>137</v>
      </c>
      <c r="G53" s="46"/>
      <c r="H53" s="34" t="s">
        <v>148</v>
      </c>
      <c r="I53" s="47"/>
      <c r="J53" s="35" t="s">
        <v>137</v>
      </c>
      <c r="K53" s="42"/>
      <c r="L53" s="48"/>
      <c r="M53" s="48"/>
      <c r="N53" s="48"/>
      <c r="O53" s="48"/>
      <c r="P53" s="40">
        <f t="shared" si="0"/>
        <v>0</v>
      </c>
    </row>
    <row r="54" spans="1:16">
      <c r="A54" s="39">
        <v>49</v>
      </c>
      <c r="B54" s="43"/>
      <c r="C54" s="44"/>
      <c r="D54" s="33" t="s">
        <v>147</v>
      </c>
      <c r="E54" s="45"/>
      <c r="F54" s="35" t="s">
        <v>137</v>
      </c>
      <c r="G54" s="46"/>
      <c r="H54" s="34" t="s">
        <v>148</v>
      </c>
      <c r="I54" s="47"/>
      <c r="J54" s="35" t="s">
        <v>137</v>
      </c>
      <c r="K54" s="42"/>
      <c r="L54" s="48"/>
      <c r="M54" s="48"/>
      <c r="N54" s="48"/>
      <c r="O54" s="48"/>
      <c r="P54" s="40">
        <f t="shared" si="0"/>
        <v>0</v>
      </c>
    </row>
    <row r="55" spans="1:16">
      <c r="A55" s="39">
        <v>50</v>
      </c>
      <c r="B55" s="43"/>
      <c r="C55" s="44"/>
      <c r="D55" s="33" t="s">
        <v>147</v>
      </c>
      <c r="E55" s="45"/>
      <c r="F55" s="35" t="s">
        <v>137</v>
      </c>
      <c r="G55" s="46"/>
      <c r="H55" s="34" t="s">
        <v>148</v>
      </c>
      <c r="I55" s="47"/>
      <c r="J55" s="35" t="s">
        <v>137</v>
      </c>
      <c r="K55" s="42"/>
      <c r="L55" s="48"/>
      <c r="M55" s="48"/>
      <c r="N55" s="48"/>
      <c r="O55" s="48"/>
      <c r="P55" s="40">
        <f t="shared" si="0"/>
        <v>0</v>
      </c>
    </row>
    <row r="56" spans="1:16">
      <c r="J56" s="36" t="s">
        <v>138</v>
      </c>
      <c r="K56" s="49">
        <f t="shared" ref="K56:P56" si="1">SUM(K6:K55)</f>
        <v>0</v>
      </c>
      <c r="L56" s="49">
        <f>SUM(L6:L55)</f>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1048576" xr:uid="{AC371C9A-645A-42E6-9E91-F6DAFC9F85A5}">
      <formula1>"5,6"</formula1>
    </dataValidation>
  </dataValidations>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事業所・施設一覧!$B$2:$B$24</xm:f>
          </x14:formula1>
          <xm:sqref>C6:C55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60"/>
  <sheetViews>
    <sheetView showGridLines="0" view="pageBreakPreview" zoomScale="80" zoomScaleNormal="100" zoomScaleSheetLayoutView="80" workbookViewId="0"/>
  </sheetViews>
  <sheetFormatPr defaultRowHeight="13.5"/>
  <cols>
    <col min="1" max="56" width="1.625" customWidth="1"/>
    <col min="57" max="57" width="13.75" hidden="1" customWidth="1"/>
    <col min="58" max="271" width="1.625" customWidth="1"/>
  </cols>
  <sheetData>
    <row r="1" spans="1:57" ht="16.149999999999999" customHeight="1">
      <c r="A1" t="s">
        <v>58</v>
      </c>
    </row>
    <row r="2" spans="1:57" ht="6" customHeight="1"/>
    <row r="3" spans="1:57" ht="16.149999999999999" customHeight="1">
      <c r="A3" s="92" t="s">
        <v>149</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IF(【共通】別紙様式3_返還額算定基礎シート!AT17="①",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14</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90</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2" customHeight="1">
      <c r="B14" s="4"/>
      <c r="C14" s="136" t="s">
        <v>1</v>
      </c>
      <c r="D14" s="136"/>
      <c r="E14" s="136"/>
      <c r="F14" s="136"/>
      <c r="G14" s="136"/>
      <c r="H14" s="136"/>
      <c r="I14" s="136"/>
      <c r="J14" s="136"/>
      <c r="K14" s="136"/>
      <c r="L14" s="136"/>
      <c r="M14" s="136"/>
      <c r="N14" s="136"/>
      <c r="O14" s="136"/>
      <c r="P14" s="136"/>
      <c r="Q14" s="136"/>
      <c r="R14" s="1"/>
      <c r="U14" s="4"/>
      <c r="V14" s="136" t="s">
        <v>2</v>
      </c>
      <c r="W14" s="136"/>
      <c r="X14" s="136"/>
      <c r="Y14" s="136"/>
      <c r="Z14" s="136"/>
      <c r="AA14" s="136"/>
      <c r="AB14" s="136"/>
      <c r="AC14" s="136"/>
      <c r="AD14" s="136"/>
      <c r="AE14" s="136"/>
      <c r="AF14" s="136"/>
      <c r="AG14" s="136"/>
      <c r="AH14" s="136"/>
      <c r="AI14" s="136"/>
      <c r="AJ14" s="136"/>
      <c r="AK14" s="6"/>
      <c r="AL14" s="7"/>
      <c r="AM14" s="8"/>
      <c r="AN14" s="5"/>
      <c r="AO14" s="136" t="s">
        <v>4</v>
      </c>
      <c r="AP14" s="136"/>
      <c r="AQ14" s="136"/>
      <c r="AR14" s="136"/>
      <c r="AS14" s="136"/>
      <c r="AT14" s="136"/>
      <c r="AU14" s="136"/>
      <c r="AV14" s="136"/>
      <c r="AW14" s="136"/>
      <c r="AX14" s="136"/>
      <c r="AY14" s="136"/>
      <c r="AZ14" s="136"/>
      <c r="BA14" s="136"/>
      <c r="BB14" s="6"/>
    </row>
    <row r="15" spans="1:57" ht="12" customHeight="1">
      <c r="B15" s="7"/>
      <c r="C15" s="137"/>
      <c r="D15" s="137"/>
      <c r="E15" s="137"/>
      <c r="F15" s="137"/>
      <c r="G15" s="137"/>
      <c r="H15" s="137"/>
      <c r="I15" s="137"/>
      <c r="J15" s="137"/>
      <c r="K15" s="137"/>
      <c r="L15" s="137"/>
      <c r="M15" s="137"/>
      <c r="N15" s="137"/>
      <c r="O15" s="137"/>
      <c r="P15" s="137"/>
      <c r="Q15" s="137"/>
      <c r="R15" s="2"/>
      <c r="U15" s="7"/>
      <c r="V15" s="137"/>
      <c r="W15" s="137"/>
      <c r="X15" s="137"/>
      <c r="Y15" s="137"/>
      <c r="Z15" s="137"/>
      <c r="AA15" s="137"/>
      <c r="AB15" s="137"/>
      <c r="AC15" s="137"/>
      <c r="AD15" s="137"/>
      <c r="AE15" s="137"/>
      <c r="AF15" s="137"/>
      <c r="AG15" s="137"/>
      <c r="AH15" s="137"/>
      <c r="AI15" s="137"/>
      <c r="AJ15" s="137"/>
      <c r="AK15" s="8"/>
      <c r="AL15" s="7"/>
      <c r="AM15" s="8"/>
      <c r="AO15" s="137"/>
      <c r="AP15" s="137"/>
      <c r="AQ15" s="137"/>
      <c r="AR15" s="137"/>
      <c r="AS15" s="137"/>
      <c r="AT15" s="137"/>
      <c r="AU15" s="137"/>
      <c r="AV15" s="137"/>
      <c r="AW15" s="137"/>
      <c r="AX15" s="137"/>
      <c r="AY15" s="137"/>
      <c r="AZ15" s="137"/>
      <c r="BA15" s="137"/>
      <c r="BB15" s="8"/>
    </row>
    <row r="16" spans="1:57" ht="12" customHeight="1">
      <c r="B16" s="7"/>
      <c r="C16" s="137"/>
      <c r="D16" s="137"/>
      <c r="E16" s="137"/>
      <c r="F16" s="137"/>
      <c r="G16" s="137"/>
      <c r="H16" s="137"/>
      <c r="I16" s="137"/>
      <c r="J16" s="137"/>
      <c r="K16" s="137"/>
      <c r="L16" s="137"/>
      <c r="M16" s="137"/>
      <c r="N16" s="137"/>
      <c r="O16" s="137"/>
      <c r="P16" s="137"/>
      <c r="Q16" s="137"/>
      <c r="R16" s="2"/>
      <c r="U16" s="7"/>
      <c r="V16" s="137"/>
      <c r="W16" s="137"/>
      <c r="X16" s="137"/>
      <c r="Y16" s="137"/>
      <c r="Z16" s="137"/>
      <c r="AA16" s="137"/>
      <c r="AB16" s="137"/>
      <c r="AC16" s="137"/>
      <c r="AD16" s="137"/>
      <c r="AE16" s="137"/>
      <c r="AF16" s="137"/>
      <c r="AG16" s="137"/>
      <c r="AH16" s="137"/>
      <c r="AI16" s="137"/>
      <c r="AJ16" s="137"/>
      <c r="AK16" s="8"/>
      <c r="AL16" s="7"/>
      <c r="AM16" s="8"/>
      <c r="AO16" s="137"/>
      <c r="AP16" s="137"/>
      <c r="AQ16" s="137"/>
      <c r="AR16" s="137"/>
      <c r="AS16" s="137"/>
      <c r="AT16" s="137"/>
      <c r="AU16" s="137"/>
      <c r="AV16" s="137"/>
      <c r="AW16" s="137"/>
      <c r="AX16" s="137"/>
      <c r="AY16" s="137"/>
      <c r="AZ16" s="137"/>
      <c r="BA16" s="137"/>
      <c r="BB16" s="8"/>
    </row>
    <row r="17" spans="2:54" ht="12" customHeight="1">
      <c r="B17" s="7"/>
      <c r="C17" s="137"/>
      <c r="D17" s="137"/>
      <c r="E17" s="137"/>
      <c r="F17" s="137"/>
      <c r="G17" s="137"/>
      <c r="H17" s="137"/>
      <c r="I17" s="137"/>
      <c r="J17" s="137"/>
      <c r="K17" s="137"/>
      <c r="L17" s="137"/>
      <c r="M17" s="137"/>
      <c r="N17" s="137"/>
      <c r="O17" s="137"/>
      <c r="P17" s="137"/>
      <c r="Q17" s="137"/>
      <c r="R17" s="2"/>
      <c r="U17" s="7"/>
      <c r="V17" s="137"/>
      <c r="W17" s="137"/>
      <c r="X17" s="137"/>
      <c r="Y17" s="137"/>
      <c r="Z17" s="137"/>
      <c r="AA17" s="137"/>
      <c r="AB17" s="137"/>
      <c r="AC17" s="137"/>
      <c r="AD17" s="137"/>
      <c r="AE17" s="137"/>
      <c r="AF17" s="137"/>
      <c r="AG17" s="137"/>
      <c r="AH17" s="137"/>
      <c r="AI17" s="137"/>
      <c r="AJ17" s="137"/>
      <c r="AK17" s="8"/>
      <c r="AL17" s="7"/>
      <c r="AM17" s="8"/>
      <c r="AO17" s="137"/>
      <c r="AP17" s="137"/>
      <c r="AQ17" s="137"/>
      <c r="AR17" s="137"/>
      <c r="AS17" s="137"/>
      <c r="AT17" s="137"/>
      <c r="AU17" s="137"/>
      <c r="AV17" s="137"/>
      <c r="AW17" s="137"/>
      <c r="AX17" s="137"/>
      <c r="AY17" s="137"/>
      <c r="AZ17" s="137"/>
      <c r="BA17" s="137"/>
      <c r="BB17" s="8"/>
    </row>
    <row r="18" spans="2:54" ht="12" customHeight="1">
      <c r="B18" s="7"/>
      <c r="C18" s="137"/>
      <c r="D18" s="137"/>
      <c r="E18" s="137"/>
      <c r="F18" s="137"/>
      <c r="G18" s="137"/>
      <c r="H18" s="137"/>
      <c r="I18" s="137"/>
      <c r="J18" s="137"/>
      <c r="K18" s="137"/>
      <c r="L18" s="137"/>
      <c r="M18" s="137"/>
      <c r="N18" s="137"/>
      <c r="O18" s="137"/>
      <c r="P18" s="137"/>
      <c r="Q18" s="137"/>
      <c r="R18" s="2"/>
      <c r="U18" s="7"/>
      <c r="V18" s="137"/>
      <c r="W18" s="137"/>
      <c r="X18" s="137"/>
      <c r="Y18" s="137"/>
      <c r="Z18" s="137"/>
      <c r="AA18" s="137"/>
      <c r="AB18" s="137"/>
      <c r="AC18" s="137"/>
      <c r="AD18" s="137"/>
      <c r="AE18" s="137"/>
      <c r="AF18" s="137"/>
      <c r="AG18" s="137"/>
      <c r="AH18" s="137"/>
      <c r="AI18" s="137"/>
      <c r="AJ18" s="137"/>
      <c r="AK18" s="8"/>
      <c r="AL18" s="7"/>
      <c r="AM18" s="8"/>
      <c r="AO18" s="137"/>
      <c r="AP18" s="137"/>
      <c r="AQ18" s="137"/>
      <c r="AR18" s="137"/>
      <c r="AS18" s="137"/>
      <c r="AT18" s="137"/>
      <c r="AU18" s="137"/>
      <c r="AV18" s="137"/>
      <c r="AW18" s="137"/>
      <c r="AX18" s="137"/>
      <c r="AY18" s="137"/>
      <c r="AZ18" s="137"/>
      <c r="BA18" s="137"/>
      <c r="BB18" s="8"/>
    </row>
    <row r="19" spans="2:54" ht="12" customHeight="1">
      <c r="B19" s="7"/>
      <c r="C19" s="137"/>
      <c r="D19" s="137"/>
      <c r="E19" s="137"/>
      <c r="F19" s="137"/>
      <c r="G19" s="137"/>
      <c r="H19" s="137"/>
      <c r="I19" s="137"/>
      <c r="J19" s="137"/>
      <c r="K19" s="137"/>
      <c r="L19" s="137"/>
      <c r="M19" s="137"/>
      <c r="N19" s="137"/>
      <c r="O19" s="137"/>
      <c r="P19" s="137"/>
      <c r="Q19" s="137"/>
      <c r="R19" s="2"/>
      <c r="U19" s="7"/>
      <c r="V19" s="137"/>
      <c r="W19" s="137"/>
      <c r="X19" s="137"/>
      <c r="Y19" s="137"/>
      <c r="Z19" s="137"/>
      <c r="AA19" s="137"/>
      <c r="AB19" s="137"/>
      <c r="AC19" s="137"/>
      <c r="AD19" s="137"/>
      <c r="AE19" s="137"/>
      <c r="AF19" s="137"/>
      <c r="AG19" s="137"/>
      <c r="AH19" s="137"/>
      <c r="AI19" s="137"/>
      <c r="AJ19" s="137"/>
      <c r="AK19" s="8"/>
      <c r="AL19" s="7"/>
      <c r="AM19" s="8"/>
      <c r="AO19" s="137"/>
      <c r="AP19" s="137"/>
      <c r="AQ19" s="137"/>
      <c r="AR19" s="137"/>
      <c r="AS19" s="137"/>
      <c r="AT19" s="137"/>
      <c r="AU19" s="137"/>
      <c r="AV19" s="137"/>
      <c r="AW19" s="137"/>
      <c r="AX19" s="137"/>
      <c r="AY19" s="137"/>
      <c r="AZ19" s="137"/>
      <c r="BA19" s="137"/>
      <c r="BB19" s="8"/>
    </row>
    <row r="20" spans="2:54" ht="12" customHeight="1">
      <c r="B20" s="9"/>
      <c r="C20" s="138"/>
      <c r="D20" s="138"/>
      <c r="E20" s="138"/>
      <c r="F20" s="138"/>
      <c r="G20" s="138"/>
      <c r="H20" s="138"/>
      <c r="I20" s="138"/>
      <c r="J20" s="138"/>
      <c r="K20" s="138"/>
      <c r="L20" s="138"/>
      <c r="M20" s="138"/>
      <c r="N20" s="138"/>
      <c r="O20" s="138"/>
      <c r="P20" s="138"/>
      <c r="Q20" s="138"/>
      <c r="R20" s="3"/>
      <c r="U20" s="9"/>
      <c r="V20" s="138"/>
      <c r="W20" s="138"/>
      <c r="X20" s="138"/>
      <c r="Y20" s="138"/>
      <c r="Z20" s="138"/>
      <c r="AA20" s="138"/>
      <c r="AB20" s="138"/>
      <c r="AC20" s="138"/>
      <c r="AD20" s="138"/>
      <c r="AE20" s="138"/>
      <c r="AF20" s="138"/>
      <c r="AG20" s="138"/>
      <c r="AH20" s="138"/>
      <c r="AI20" s="138"/>
      <c r="AJ20" s="138"/>
      <c r="AK20" s="11"/>
      <c r="AL20" s="7"/>
      <c r="AM20" s="8"/>
      <c r="AN20" s="10"/>
      <c r="AO20" s="138"/>
      <c r="AP20" s="138"/>
      <c r="AQ20" s="138"/>
      <c r="AR20" s="138"/>
      <c r="AS20" s="138"/>
      <c r="AT20" s="138"/>
      <c r="AU20" s="138"/>
      <c r="AV20" s="138"/>
      <c r="AW20" s="138"/>
      <c r="AX20" s="138"/>
      <c r="AY20" s="138"/>
      <c r="AZ20" s="138"/>
      <c r="BA20" s="138"/>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218">
        <f>【共通】別紙様式3_返還額算定基礎シート!B36</f>
        <v>0</v>
      </c>
      <c r="C24" s="219"/>
      <c r="D24" s="219"/>
      <c r="E24" s="219"/>
      <c r="F24" s="219"/>
      <c r="G24" s="219"/>
      <c r="H24" s="219"/>
      <c r="I24" s="219"/>
      <c r="J24" s="219"/>
      <c r="K24" s="219"/>
      <c r="L24" s="219"/>
      <c r="M24" s="219"/>
      <c r="N24" s="219"/>
      <c r="O24" s="219"/>
      <c r="P24" s="219"/>
      <c r="Q24" s="219"/>
      <c r="R24" s="220"/>
      <c r="U24" s="218">
        <f>【共通】別紙様式3_返還額算定基礎シート!U36</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【共通】別紙様式3_返還額算定基礎シート!AN36</f>
        <v>#DIV/0!</v>
      </c>
      <c r="AO24" s="116"/>
      <c r="AP24" s="116"/>
      <c r="AQ24" s="116"/>
      <c r="AR24" s="116"/>
      <c r="AS24" s="116"/>
      <c r="AT24" s="116"/>
      <c r="AU24" s="116"/>
      <c r="AV24" s="116"/>
      <c r="AW24" s="116"/>
      <c r="AX24" s="116"/>
      <c r="AY24" s="116"/>
      <c r="AZ24" s="116"/>
      <c r="BA24" s="116"/>
      <c r="BB24" s="117"/>
    </row>
    <row r="25" spans="2:54" ht="12" customHeight="1" thickBot="1">
      <c r="B25" s="221"/>
      <c r="C25" s="222"/>
      <c r="D25" s="222"/>
      <c r="E25" s="222"/>
      <c r="F25" s="222"/>
      <c r="G25" s="222"/>
      <c r="H25" s="222"/>
      <c r="I25" s="222"/>
      <c r="J25" s="222"/>
      <c r="K25" s="222"/>
      <c r="L25" s="222"/>
      <c r="M25" s="222"/>
      <c r="N25" s="222"/>
      <c r="O25" s="222"/>
      <c r="P25" s="222"/>
      <c r="Q25" s="222"/>
      <c r="R25" s="223"/>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0" t="s">
        <v>24</v>
      </c>
      <c r="C30" s="171"/>
      <c r="D30" s="171"/>
      <c r="E30" s="171"/>
      <c r="F30" s="171"/>
      <c r="G30" s="171"/>
      <c r="H30" s="171"/>
      <c r="I30" s="171"/>
      <c r="J30" s="171"/>
      <c r="K30" s="172"/>
      <c r="L30" s="7"/>
      <c r="N30" s="231" t="s">
        <v>32</v>
      </c>
      <c r="O30" s="232"/>
      <c r="P30" s="232"/>
      <c r="Q30" s="232"/>
      <c r="R30" s="232"/>
      <c r="S30" s="232"/>
      <c r="T30" s="232"/>
      <c r="U30" s="232"/>
      <c r="V30" s="232"/>
      <c r="W30" s="233"/>
      <c r="Z30" s="231" t="s">
        <v>31</v>
      </c>
      <c r="AA30" s="232"/>
      <c r="AB30" s="232"/>
      <c r="AC30" s="232"/>
      <c r="AD30" s="232"/>
      <c r="AE30" s="232"/>
      <c r="AF30" s="232"/>
      <c r="AG30" s="232"/>
      <c r="AH30" s="232"/>
      <c r="AI30" s="233"/>
      <c r="AL30" s="194" t="s">
        <v>12</v>
      </c>
      <c r="AM30" s="194"/>
      <c r="AN30" s="194"/>
      <c r="AO30" s="194"/>
      <c r="AR30" s="149" t="s">
        <v>7</v>
      </c>
      <c r="AS30" s="104"/>
      <c r="AT30" s="104"/>
      <c r="AU30" s="104"/>
      <c r="AV30" s="104"/>
      <c r="AW30" s="104"/>
      <c r="AX30" s="104"/>
      <c r="AY30" s="104"/>
      <c r="AZ30" s="104"/>
      <c r="BA30" s="104"/>
      <c r="BB30" s="105"/>
    </row>
    <row r="31" spans="2:54" ht="12" customHeight="1">
      <c r="B31" s="214"/>
      <c r="C31" s="215"/>
      <c r="D31" s="215"/>
      <c r="E31" s="215"/>
      <c r="F31" s="215"/>
      <c r="G31" s="215"/>
      <c r="H31" s="215"/>
      <c r="I31" s="215"/>
      <c r="J31" s="215"/>
      <c r="K31" s="216"/>
      <c r="L31" s="7"/>
      <c r="N31" s="234"/>
      <c r="O31" s="235"/>
      <c r="P31" s="235"/>
      <c r="Q31" s="235"/>
      <c r="R31" s="235"/>
      <c r="S31" s="235"/>
      <c r="T31" s="235"/>
      <c r="U31" s="235"/>
      <c r="V31" s="235"/>
      <c r="W31" s="236"/>
      <c r="Z31" s="234"/>
      <c r="AA31" s="235"/>
      <c r="AB31" s="235"/>
      <c r="AC31" s="235"/>
      <c r="AD31" s="235"/>
      <c r="AE31" s="235"/>
      <c r="AF31" s="235"/>
      <c r="AG31" s="235"/>
      <c r="AH31" s="235"/>
      <c r="AI31" s="236"/>
      <c r="AL31" s="194"/>
      <c r="AM31" s="194"/>
      <c r="AN31" s="194"/>
      <c r="AO31" s="194"/>
      <c r="AR31" s="204"/>
      <c r="AS31" s="139"/>
      <c r="AT31" s="139"/>
      <c r="AU31" s="139"/>
      <c r="AV31" s="139"/>
      <c r="AW31" s="139"/>
      <c r="AX31" s="139"/>
      <c r="AY31" s="139"/>
      <c r="AZ31" s="139"/>
      <c r="BA31" s="139"/>
      <c r="BB31" s="205"/>
    </row>
    <row r="32" spans="2:54" ht="12" customHeight="1">
      <c r="B32" s="173"/>
      <c r="C32" s="174"/>
      <c r="D32" s="174"/>
      <c r="E32" s="174"/>
      <c r="F32" s="174"/>
      <c r="G32" s="174"/>
      <c r="H32" s="174"/>
      <c r="I32" s="174"/>
      <c r="J32" s="174"/>
      <c r="K32" s="175"/>
      <c r="L32" s="7"/>
      <c r="N32" s="237"/>
      <c r="O32" s="238"/>
      <c r="P32" s="238"/>
      <c r="Q32" s="238"/>
      <c r="R32" s="238"/>
      <c r="S32" s="238"/>
      <c r="T32" s="238"/>
      <c r="U32" s="238"/>
      <c r="V32" s="238"/>
      <c r="W32" s="239"/>
      <c r="Z32" s="237"/>
      <c r="AA32" s="238"/>
      <c r="AB32" s="238"/>
      <c r="AC32" s="238"/>
      <c r="AD32" s="238"/>
      <c r="AE32" s="238"/>
      <c r="AF32" s="238"/>
      <c r="AG32" s="238"/>
      <c r="AH32" s="238"/>
      <c r="AI32" s="239"/>
      <c r="AL32" s="194"/>
      <c r="AM32" s="194"/>
      <c r="AN32" s="194"/>
      <c r="AO32" s="194"/>
      <c r="AR32" s="106"/>
      <c r="AS32" s="107"/>
      <c r="AT32" s="107"/>
      <c r="AU32" s="107"/>
      <c r="AV32" s="107"/>
      <c r="AW32" s="107"/>
      <c r="AX32" s="107"/>
      <c r="AY32" s="107"/>
      <c r="AZ32" s="107"/>
      <c r="BA32" s="107"/>
      <c r="BB32" s="108"/>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18" t="e">
        <f>【共通】別紙様式3_返還額算定基礎シート!N86*【共通】別紙様式3_返還額算定基礎シート!AQ46/【共通】別紙様式3_返還額算定基礎シート!N87</f>
        <v>#DIV/0!</v>
      </c>
      <c r="C36" s="219"/>
      <c r="D36" s="219"/>
      <c r="E36" s="219"/>
      <c r="F36" s="219"/>
      <c r="G36" s="219"/>
      <c r="H36" s="219"/>
      <c r="I36" s="219"/>
      <c r="J36" s="219"/>
      <c r="K36" s="220"/>
      <c r="N36" s="182">
        <f>【共通】別紙様式3_返還額算定基礎シート!C46</f>
        <v>0</v>
      </c>
      <c r="O36" s="183"/>
      <c r="P36" s="183"/>
      <c r="Q36" s="183"/>
      <c r="R36" s="183"/>
      <c r="S36" s="183"/>
      <c r="T36" s="183"/>
      <c r="U36" s="183"/>
      <c r="V36" s="183"/>
      <c r="W36" s="184"/>
      <c r="Z36" s="182">
        <f>【共通】別紙様式3_返還額算定基礎シート!AQ46</f>
        <v>0</v>
      </c>
      <c r="AA36" s="183"/>
      <c r="AB36" s="183"/>
      <c r="AC36" s="183"/>
      <c r="AD36" s="183"/>
      <c r="AE36" s="183"/>
      <c r="AF36" s="183"/>
      <c r="AG36" s="183"/>
      <c r="AH36" s="183"/>
      <c r="AI36" s="184"/>
      <c r="AL36" s="194" t="s">
        <v>11</v>
      </c>
      <c r="AM36" s="224"/>
      <c r="AN36" s="224"/>
      <c r="AO36" s="224"/>
      <c r="AR36" s="208" t="e">
        <f>B36*N36/Z36*10/110</f>
        <v>#DIV/0!</v>
      </c>
      <c r="AS36" s="209"/>
      <c r="AT36" s="209"/>
      <c r="AU36" s="209"/>
      <c r="AV36" s="209"/>
      <c r="AW36" s="209"/>
      <c r="AX36" s="209"/>
      <c r="AY36" s="209"/>
      <c r="AZ36" s="209"/>
      <c r="BA36" s="209"/>
      <c r="BB36" s="210"/>
    </row>
    <row r="37" spans="2:54" ht="12" customHeight="1" thickBot="1">
      <c r="B37" s="221"/>
      <c r="C37" s="222"/>
      <c r="D37" s="222"/>
      <c r="E37" s="222"/>
      <c r="F37" s="222"/>
      <c r="G37" s="222"/>
      <c r="H37" s="222"/>
      <c r="I37" s="222"/>
      <c r="J37" s="222"/>
      <c r="K37" s="223"/>
      <c r="N37" s="185"/>
      <c r="O37" s="186"/>
      <c r="P37" s="186"/>
      <c r="Q37" s="186"/>
      <c r="R37" s="186"/>
      <c r="S37" s="186"/>
      <c r="T37" s="186"/>
      <c r="U37" s="186"/>
      <c r="V37" s="186"/>
      <c r="W37" s="187"/>
      <c r="Z37" s="185"/>
      <c r="AA37" s="186"/>
      <c r="AB37" s="186"/>
      <c r="AC37" s="186"/>
      <c r="AD37" s="186"/>
      <c r="AE37" s="186"/>
      <c r="AF37" s="186"/>
      <c r="AG37" s="186"/>
      <c r="AH37" s="186"/>
      <c r="AI37" s="187"/>
      <c r="AL37" s="224"/>
      <c r="AM37" s="224"/>
      <c r="AN37" s="224"/>
      <c r="AO37" s="224"/>
      <c r="AR37" s="211"/>
      <c r="AS37" s="212"/>
      <c r="AT37" s="212"/>
      <c r="AU37" s="212"/>
      <c r="AV37" s="212"/>
      <c r="AW37" s="212"/>
      <c r="AX37" s="212"/>
      <c r="AY37" s="212"/>
      <c r="AZ37" s="212"/>
      <c r="BA37" s="212"/>
      <c r="BB37" s="213"/>
    </row>
    <row r="38" spans="2:54" ht="16.149999999999999" customHeight="1"/>
    <row r="39" spans="2:54" ht="12" customHeight="1">
      <c r="B39" s="170" t="s">
        <v>24</v>
      </c>
      <c r="C39" s="171"/>
      <c r="D39" s="171"/>
      <c r="E39" s="171"/>
      <c r="F39" s="171"/>
      <c r="G39" s="171"/>
      <c r="H39" s="171"/>
      <c r="I39" s="172"/>
      <c r="L39" s="103" t="s">
        <v>33</v>
      </c>
      <c r="M39" s="104"/>
      <c r="N39" s="104"/>
      <c r="O39" s="104"/>
      <c r="P39" s="104"/>
      <c r="Q39" s="104"/>
      <c r="R39" s="104"/>
      <c r="S39" s="105"/>
      <c r="T39" s="7"/>
      <c r="V39" s="103" t="s">
        <v>30</v>
      </c>
      <c r="W39" s="104"/>
      <c r="X39" s="104"/>
      <c r="Y39" s="104"/>
      <c r="Z39" s="104"/>
      <c r="AA39" s="104"/>
      <c r="AB39" s="104"/>
      <c r="AC39" s="105"/>
      <c r="AF39" s="103" t="s">
        <v>34</v>
      </c>
      <c r="AG39" s="104"/>
      <c r="AH39" s="104"/>
      <c r="AI39" s="104"/>
      <c r="AJ39" s="104"/>
      <c r="AK39" s="104"/>
      <c r="AL39" s="104"/>
      <c r="AM39" s="105"/>
      <c r="AP39" s="194" t="s">
        <v>12</v>
      </c>
      <c r="AQ39" s="194"/>
      <c r="AR39" s="194"/>
      <c r="AS39" s="194"/>
      <c r="AV39" s="195" t="s">
        <v>9</v>
      </c>
      <c r="AW39" s="196"/>
      <c r="AX39" s="196"/>
      <c r="AY39" s="196"/>
      <c r="AZ39" s="196"/>
      <c r="BA39" s="196"/>
      <c r="BB39" s="197"/>
    </row>
    <row r="40" spans="2:54" ht="12" customHeight="1">
      <c r="B40" s="214"/>
      <c r="C40" s="215"/>
      <c r="D40" s="215"/>
      <c r="E40" s="215"/>
      <c r="F40" s="215"/>
      <c r="G40" s="215"/>
      <c r="H40" s="215"/>
      <c r="I40" s="216"/>
      <c r="L40" s="204"/>
      <c r="M40" s="139"/>
      <c r="N40" s="139"/>
      <c r="O40" s="139"/>
      <c r="P40" s="139"/>
      <c r="Q40" s="139"/>
      <c r="R40" s="139"/>
      <c r="S40" s="205"/>
      <c r="V40" s="204"/>
      <c r="W40" s="139"/>
      <c r="X40" s="139"/>
      <c r="Y40" s="139"/>
      <c r="Z40" s="139"/>
      <c r="AA40" s="139"/>
      <c r="AB40" s="139"/>
      <c r="AC40" s="205"/>
      <c r="AF40" s="204"/>
      <c r="AG40" s="139"/>
      <c r="AH40" s="139"/>
      <c r="AI40" s="139"/>
      <c r="AJ40" s="139"/>
      <c r="AK40" s="139"/>
      <c r="AL40" s="139"/>
      <c r="AM40" s="205"/>
      <c r="AP40" s="194"/>
      <c r="AQ40" s="194"/>
      <c r="AR40" s="194"/>
      <c r="AS40" s="194"/>
      <c r="AV40" s="198"/>
      <c r="AW40" s="199"/>
      <c r="AX40" s="199"/>
      <c r="AY40" s="199"/>
      <c r="AZ40" s="199"/>
      <c r="BA40" s="199"/>
      <c r="BB40" s="200"/>
    </row>
    <row r="41" spans="2:54" ht="12" customHeight="1">
      <c r="B41" s="173"/>
      <c r="C41" s="174"/>
      <c r="D41" s="174"/>
      <c r="E41" s="174"/>
      <c r="F41" s="174"/>
      <c r="G41" s="174"/>
      <c r="H41" s="174"/>
      <c r="I41" s="175"/>
      <c r="L41" s="106"/>
      <c r="M41" s="107"/>
      <c r="N41" s="107"/>
      <c r="O41" s="107"/>
      <c r="P41" s="107"/>
      <c r="Q41" s="107"/>
      <c r="R41" s="107"/>
      <c r="S41" s="108"/>
      <c r="V41" s="106"/>
      <c r="W41" s="107"/>
      <c r="X41" s="107"/>
      <c r="Y41" s="107"/>
      <c r="Z41" s="107"/>
      <c r="AA41" s="107"/>
      <c r="AB41" s="107"/>
      <c r="AC41" s="108"/>
      <c r="AF41" s="106"/>
      <c r="AG41" s="107"/>
      <c r="AH41" s="107"/>
      <c r="AI41" s="107"/>
      <c r="AJ41" s="107"/>
      <c r="AK41" s="107"/>
      <c r="AL41" s="107"/>
      <c r="AM41" s="108"/>
      <c r="AP41" s="194"/>
      <c r="AQ41" s="194"/>
      <c r="AR41" s="194"/>
      <c r="AS41" s="194"/>
      <c r="AV41" s="201"/>
      <c r="AW41" s="202"/>
      <c r="AX41" s="202"/>
      <c r="AY41" s="202"/>
      <c r="AZ41" s="202"/>
      <c r="BA41" s="202"/>
      <c r="BB41" s="203"/>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18" t="e">
        <f>【共通】別紙様式3_返還額算定基礎シート!N86*【共通】別紙様式3_返還額算定基礎シート!AQ46/【共通】別紙様式3_返還額算定基礎シート!N87</f>
        <v>#DIV/0!</v>
      </c>
      <c r="C45" s="219"/>
      <c r="D45" s="219"/>
      <c r="E45" s="219"/>
      <c r="F45" s="219"/>
      <c r="G45" s="219"/>
      <c r="H45" s="219"/>
      <c r="I45" s="220"/>
      <c r="L45" s="182">
        <f>【共通】別紙様式3_返還額算定基礎シート!W46</f>
        <v>0</v>
      </c>
      <c r="M45" s="183"/>
      <c r="N45" s="183"/>
      <c r="O45" s="183"/>
      <c r="P45" s="183"/>
      <c r="Q45" s="183"/>
      <c r="R45" s="183"/>
      <c r="S45" s="184"/>
      <c r="V45" s="182">
        <f>【共通】別紙様式3_返還額算定基礎シート!AQ46</f>
        <v>0</v>
      </c>
      <c r="W45" s="183"/>
      <c r="X45" s="183"/>
      <c r="Y45" s="183"/>
      <c r="Z45" s="183"/>
      <c r="AA45" s="183"/>
      <c r="AB45" s="183"/>
      <c r="AC45" s="184"/>
      <c r="AF45" s="225" t="e">
        <f>【共通】別紙様式3_返還額算定基礎シート!AN36</f>
        <v>#DIV/0!</v>
      </c>
      <c r="AG45" s="226"/>
      <c r="AH45" s="226"/>
      <c r="AI45" s="226"/>
      <c r="AJ45" s="226"/>
      <c r="AK45" s="226"/>
      <c r="AL45" s="226"/>
      <c r="AM45" s="227"/>
      <c r="AP45" s="194" t="s">
        <v>11</v>
      </c>
      <c r="AQ45" s="217"/>
      <c r="AR45" s="217"/>
      <c r="AS45" s="217"/>
      <c r="AV45" s="208" t="e">
        <f>ROUNDDOWN(B45*L45/V45*AF45*10/110,0)</f>
        <v>#DIV/0!</v>
      </c>
      <c r="AW45" s="209"/>
      <c r="AX45" s="209"/>
      <c r="AY45" s="209"/>
      <c r="AZ45" s="209"/>
      <c r="BA45" s="209"/>
      <c r="BB45" s="210"/>
    </row>
    <row r="46" spans="2:54" ht="12" customHeight="1" thickBot="1">
      <c r="B46" s="221"/>
      <c r="C46" s="222"/>
      <c r="D46" s="222"/>
      <c r="E46" s="222"/>
      <c r="F46" s="222"/>
      <c r="G46" s="222"/>
      <c r="H46" s="222"/>
      <c r="I46" s="223"/>
      <c r="L46" s="185"/>
      <c r="M46" s="186"/>
      <c r="N46" s="186"/>
      <c r="O46" s="186"/>
      <c r="P46" s="186"/>
      <c r="Q46" s="186"/>
      <c r="R46" s="186"/>
      <c r="S46" s="187"/>
      <c r="V46" s="185"/>
      <c r="W46" s="186"/>
      <c r="X46" s="186"/>
      <c r="Y46" s="186"/>
      <c r="Z46" s="186"/>
      <c r="AA46" s="186"/>
      <c r="AB46" s="186"/>
      <c r="AC46" s="187"/>
      <c r="AF46" s="228"/>
      <c r="AG46" s="229"/>
      <c r="AH46" s="229"/>
      <c r="AI46" s="229"/>
      <c r="AJ46" s="229"/>
      <c r="AK46" s="229"/>
      <c r="AL46" s="229"/>
      <c r="AM46" s="230"/>
      <c r="AP46" s="217"/>
      <c r="AQ46" s="217"/>
      <c r="AR46" s="217"/>
      <c r="AS46" s="217"/>
      <c r="AV46" s="211"/>
      <c r="AW46" s="212"/>
      <c r="AX46" s="212"/>
      <c r="AY46" s="212"/>
      <c r="AZ46" s="212"/>
      <c r="BA46" s="212"/>
      <c r="BB46" s="213"/>
    </row>
    <row r="47" spans="2:54" ht="16.149999999999999" customHeight="1">
      <c r="AH47" s="12"/>
    </row>
    <row r="48" spans="2:54" ht="16.149999999999999" customHeight="1">
      <c r="B48" s="149" t="s">
        <v>7</v>
      </c>
      <c r="C48" s="104"/>
      <c r="D48" s="104"/>
      <c r="E48" s="104"/>
      <c r="F48" s="104"/>
      <c r="G48" s="104"/>
      <c r="H48" s="104"/>
      <c r="I48" s="104"/>
      <c r="J48" s="104"/>
      <c r="K48" s="104"/>
      <c r="L48" s="104"/>
      <c r="M48" s="104"/>
      <c r="N48" s="104"/>
      <c r="O48" s="104"/>
      <c r="P48" s="105"/>
      <c r="S48" s="149" t="s">
        <v>10</v>
      </c>
      <c r="T48" s="104"/>
      <c r="U48" s="104"/>
      <c r="V48" s="104"/>
      <c r="W48" s="104"/>
      <c r="X48" s="104"/>
      <c r="Y48" s="104"/>
      <c r="Z48" s="104"/>
      <c r="AA48" s="104"/>
      <c r="AB48" s="104"/>
      <c r="AC48" s="104"/>
      <c r="AD48" s="104"/>
      <c r="AE48" s="104"/>
      <c r="AF48" s="104"/>
      <c r="AG48" s="105"/>
      <c r="AH48" s="7"/>
      <c r="AJ48" s="103" t="s">
        <v>35</v>
      </c>
      <c r="AK48" s="136"/>
      <c r="AL48" s="136"/>
      <c r="AM48" s="136"/>
      <c r="AN48" s="136"/>
      <c r="AO48" s="136"/>
      <c r="AP48" s="136"/>
      <c r="AQ48" s="136"/>
      <c r="AR48" s="136"/>
      <c r="AS48" s="136"/>
      <c r="AT48" s="136"/>
      <c r="AU48" s="136"/>
      <c r="AV48" s="136"/>
      <c r="AW48" s="136"/>
      <c r="AX48" s="136"/>
      <c r="AY48" s="136"/>
      <c r="AZ48" s="136"/>
      <c r="BA48" s="136"/>
      <c r="BB48" s="124"/>
    </row>
    <row r="49" spans="2:54" ht="16.149999999999999" customHeight="1">
      <c r="B49" s="204"/>
      <c r="C49" s="139"/>
      <c r="D49" s="139"/>
      <c r="E49" s="139"/>
      <c r="F49" s="139"/>
      <c r="G49" s="139"/>
      <c r="H49" s="139"/>
      <c r="I49" s="139"/>
      <c r="J49" s="139"/>
      <c r="K49" s="139"/>
      <c r="L49" s="139"/>
      <c r="M49" s="139"/>
      <c r="N49" s="139"/>
      <c r="O49" s="139"/>
      <c r="P49" s="205"/>
      <c r="S49" s="204"/>
      <c r="T49" s="139"/>
      <c r="U49" s="139"/>
      <c r="V49" s="139"/>
      <c r="W49" s="139"/>
      <c r="X49" s="139"/>
      <c r="Y49" s="139"/>
      <c r="Z49" s="139"/>
      <c r="AA49" s="139"/>
      <c r="AB49" s="139"/>
      <c r="AC49" s="139"/>
      <c r="AD49" s="139"/>
      <c r="AE49" s="139"/>
      <c r="AF49" s="139"/>
      <c r="AG49" s="205"/>
      <c r="AH49" s="7"/>
      <c r="AJ49" s="206"/>
      <c r="AK49" s="137"/>
      <c r="AL49" s="137"/>
      <c r="AM49" s="137"/>
      <c r="AN49" s="137"/>
      <c r="AO49" s="137"/>
      <c r="AP49" s="137"/>
      <c r="AQ49" s="137"/>
      <c r="AR49" s="137"/>
      <c r="AS49" s="137"/>
      <c r="AT49" s="137"/>
      <c r="AU49" s="137"/>
      <c r="AV49" s="137"/>
      <c r="AW49" s="137"/>
      <c r="AX49" s="137"/>
      <c r="AY49" s="137"/>
      <c r="AZ49" s="137"/>
      <c r="BA49" s="137"/>
      <c r="BB49" s="91"/>
    </row>
    <row r="50" spans="2:54" ht="16.149999999999999" customHeight="1">
      <c r="B50" s="106"/>
      <c r="C50" s="107"/>
      <c r="D50" s="107"/>
      <c r="E50" s="107"/>
      <c r="F50" s="107"/>
      <c r="G50" s="107"/>
      <c r="H50" s="107"/>
      <c r="I50" s="107"/>
      <c r="J50" s="107"/>
      <c r="K50" s="107"/>
      <c r="L50" s="107"/>
      <c r="M50" s="107"/>
      <c r="N50" s="107"/>
      <c r="O50" s="107"/>
      <c r="P50" s="108"/>
      <c r="S50" s="106"/>
      <c r="T50" s="107"/>
      <c r="U50" s="107"/>
      <c r="V50" s="107"/>
      <c r="W50" s="107"/>
      <c r="X50" s="107"/>
      <c r="Y50" s="107"/>
      <c r="Z50" s="107"/>
      <c r="AA50" s="107"/>
      <c r="AB50" s="107"/>
      <c r="AC50" s="107"/>
      <c r="AD50" s="107"/>
      <c r="AE50" s="107"/>
      <c r="AF50" s="107"/>
      <c r="AG50" s="108"/>
      <c r="AH50" s="7"/>
      <c r="AJ50" s="207"/>
      <c r="AK50" s="138"/>
      <c r="AL50" s="138"/>
      <c r="AM50" s="138"/>
      <c r="AN50" s="138"/>
      <c r="AO50" s="138"/>
      <c r="AP50" s="138"/>
      <c r="AQ50" s="138"/>
      <c r="AR50" s="138"/>
      <c r="AS50" s="138"/>
      <c r="AT50" s="138"/>
      <c r="AU50" s="138"/>
      <c r="AV50" s="138"/>
      <c r="AW50" s="138"/>
      <c r="AX50" s="138"/>
      <c r="AY50" s="138"/>
      <c r="AZ50" s="138"/>
      <c r="BA50" s="138"/>
      <c r="BB50" s="126"/>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82" t="e">
        <f>AR36</f>
        <v>#DIV/0!</v>
      </c>
      <c r="C54" s="183"/>
      <c r="D54" s="183"/>
      <c r="E54" s="183"/>
      <c r="F54" s="183"/>
      <c r="G54" s="183"/>
      <c r="H54" s="183"/>
      <c r="I54" s="183"/>
      <c r="J54" s="183"/>
      <c r="K54" s="183"/>
      <c r="L54" s="183"/>
      <c r="M54" s="183"/>
      <c r="N54" s="183"/>
      <c r="O54" s="183"/>
      <c r="P54" s="184"/>
      <c r="S54" s="182" t="e">
        <f>AV45</f>
        <v>#DIV/0!</v>
      </c>
      <c r="T54" s="183"/>
      <c r="U54" s="183"/>
      <c r="V54" s="183"/>
      <c r="W54" s="183"/>
      <c r="X54" s="183"/>
      <c r="Y54" s="183"/>
      <c r="Z54" s="183"/>
      <c r="AA54" s="183"/>
      <c r="AB54" s="183"/>
      <c r="AC54" s="183"/>
      <c r="AD54" s="183"/>
      <c r="AE54" s="183"/>
      <c r="AF54" s="183"/>
      <c r="AG54" s="184"/>
      <c r="AJ54" s="188" t="e">
        <f>ROUNDDOWN(B54+S54,0)</f>
        <v>#DIV/0!</v>
      </c>
      <c r="AK54" s="189"/>
      <c r="AL54" s="189"/>
      <c r="AM54" s="189"/>
      <c r="AN54" s="189"/>
      <c r="AO54" s="189"/>
      <c r="AP54" s="189"/>
      <c r="AQ54" s="189"/>
      <c r="AR54" s="189"/>
      <c r="AS54" s="189"/>
      <c r="AT54" s="189"/>
      <c r="AU54" s="189"/>
      <c r="AV54" s="189"/>
      <c r="AW54" s="189"/>
      <c r="AX54" s="189"/>
      <c r="AY54" s="189"/>
      <c r="AZ54" s="189"/>
      <c r="BA54" s="189"/>
      <c r="BB54" s="190"/>
    </row>
    <row r="55" spans="2:54" ht="12" customHeight="1" thickBot="1">
      <c r="B55" s="185"/>
      <c r="C55" s="186"/>
      <c r="D55" s="186"/>
      <c r="E55" s="186"/>
      <c r="F55" s="186"/>
      <c r="G55" s="186"/>
      <c r="H55" s="186"/>
      <c r="I55" s="186"/>
      <c r="J55" s="186"/>
      <c r="K55" s="186"/>
      <c r="L55" s="186"/>
      <c r="M55" s="186"/>
      <c r="N55" s="186"/>
      <c r="O55" s="186"/>
      <c r="P55" s="187"/>
      <c r="S55" s="185"/>
      <c r="T55" s="186"/>
      <c r="U55" s="186"/>
      <c r="V55" s="186"/>
      <c r="W55" s="186"/>
      <c r="X55" s="186"/>
      <c r="Y55" s="186"/>
      <c r="Z55" s="186"/>
      <c r="AA55" s="186"/>
      <c r="AB55" s="186"/>
      <c r="AC55" s="186"/>
      <c r="AD55" s="186"/>
      <c r="AE55" s="186"/>
      <c r="AF55" s="186"/>
      <c r="AG55" s="187"/>
      <c r="AJ55" s="191"/>
      <c r="AK55" s="192"/>
      <c r="AL55" s="192"/>
      <c r="AM55" s="192"/>
      <c r="AN55" s="192"/>
      <c r="AO55" s="192"/>
      <c r="AP55" s="192"/>
      <c r="AQ55" s="192"/>
      <c r="AR55" s="192"/>
      <c r="AS55" s="192"/>
      <c r="AT55" s="192"/>
      <c r="AU55" s="192"/>
      <c r="AV55" s="192"/>
      <c r="AW55" s="192"/>
      <c r="AX55" s="192"/>
      <c r="AY55" s="192"/>
      <c r="AZ55" s="192"/>
      <c r="BA55" s="192"/>
      <c r="BB55" s="193"/>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0" t="s">
        <v>29</v>
      </c>
      <c r="D58" s="171"/>
      <c r="E58" s="171"/>
      <c r="F58" s="171"/>
      <c r="G58" s="171"/>
      <c r="H58" s="171"/>
      <c r="I58" s="171"/>
      <c r="J58" s="171"/>
      <c r="K58" s="172"/>
      <c r="O58" s="149" t="s">
        <v>27</v>
      </c>
      <c r="P58" s="104"/>
      <c r="Q58" s="104"/>
      <c r="R58" s="104"/>
      <c r="S58" s="104"/>
      <c r="T58" s="104"/>
      <c r="U58" s="104"/>
      <c r="V58" s="104"/>
      <c r="W58" s="105"/>
      <c r="Z58" s="176" t="s">
        <v>28</v>
      </c>
      <c r="AA58" s="177"/>
      <c r="AB58" s="177"/>
      <c r="AC58" s="177"/>
      <c r="AD58" s="177"/>
      <c r="AE58" s="177"/>
      <c r="AF58" s="177"/>
      <c r="AG58" s="177"/>
      <c r="AH58" s="178"/>
      <c r="AK58" s="149" t="s">
        <v>6</v>
      </c>
      <c r="AL58" s="104"/>
      <c r="AM58" s="104"/>
      <c r="AN58" s="104"/>
      <c r="AO58" s="104"/>
      <c r="AP58" s="104"/>
      <c r="AQ58" s="104"/>
      <c r="AR58" s="104"/>
      <c r="AS58" s="105"/>
    </row>
    <row r="59" spans="2:54" ht="16.149999999999999" customHeight="1">
      <c r="C59" s="173"/>
      <c r="D59" s="174"/>
      <c r="E59" s="174"/>
      <c r="F59" s="174"/>
      <c r="G59" s="174"/>
      <c r="H59" s="174"/>
      <c r="I59" s="174"/>
      <c r="J59" s="174"/>
      <c r="K59" s="175"/>
      <c r="O59" s="106"/>
      <c r="P59" s="107"/>
      <c r="Q59" s="107"/>
      <c r="R59" s="107"/>
      <c r="S59" s="107"/>
      <c r="T59" s="107"/>
      <c r="U59" s="107"/>
      <c r="V59" s="107"/>
      <c r="W59" s="108"/>
      <c r="Z59" s="179"/>
      <c r="AA59" s="180"/>
      <c r="AB59" s="180"/>
      <c r="AC59" s="180"/>
      <c r="AD59" s="180"/>
      <c r="AE59" s="180"/>
      <c r="AF59" s="180"/>
      <c r="AG59" s="180"/>
      <c r="AH59" s="181"/>
      <c r="AK59" s="106"/>
      <c r="AL59" s="107"/>
      <c r="AM59" s="107"/>
      <c r="AN59" s="107"/>
      <c r="AO59" s="107"/>
      <c r="AP59" s="107"/>
      <c r="AQ59" s="107"/>
      <c r="AR59" s="107"/>
      <c r="AS59" s="108"/>
    </row>
    <row r="60" spans="2:54" ht="16.149999999999999"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60"/>
  <sheetViews>
    <sheetView showGridLines="0" view="pageBreakPreview" zoomScale="80" zoomScaleNormal="100" zoomScaleSheetLayoutView="80" workbookViewId="0"/>
  </sheetViews>
  <sheetFormatPr defaultRowHeight="13.5"/>
  <cols>
    <col min="1" max="56" width="1.625" customWidth="1"/>
    <col min="57" max="57" width="5.875" hidden="1" customWidth="1"/>
    <col min="58" max="271" width="1.625" customWidth="1"/>
  </cols>
  <sheetData>
    <row r="1" spans="1:57" ht="16.149999999999999" customHeight="1">
      <c r="A1" t="s">
        <v>59</v>
      </c>
    </row>
    <row r="2" spans="1:57" ht="6" customHeight="1"/>
    <row r="3" spans="1:57" ht="16.149999999999999" customHeight="1">
      <c r="A3" s="92" t="s">
        <v>149</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IF(【共通】別紙様式3_返還額算定基礎シート!AT54="①",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14</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91</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2" customHeight="1">
      <c r="B14" s="4"/>
      <c r="C14" s="136" t="s">
        <v>1</v>
      </c>
      <c r="D14" s="136"/>
      <c r="E14" s="136"/>
      <c r="F14" s="136"/>
      <c r="G14" s="136"/>
      <c r="H14" s="136"/>
      <c r="I14" s="136"/>
      <c r="J14" s="136"/>
      <c r="K14" s="136"/>
      <c r="L14" s="136"/>
      <c r="M14" s="136"/>
      <c r="N14" s="136"/>
      <c r="O14" s="136"/>
      <c r="P14" s="136"/>
      <c r="Q14" s="136"/>
      <c r="R14" s="1"/>
      <c r="U14" s="4"/>
      <c r="V14" s="136" t="s">
        <v>2</v>
      </c>
      <c r="W14" s="136"/>
      <c r="X14" s="136"/>
      <c r="Y14" s="136"/>
      <c r="Z14" s="136"/>
      <c r="AA14" s="136"/>
      <c r="AB14" s="136"/>
      <c r="AC14" s="136"/>
      <c r="AD14" s="136"/>
      <c r="AE14" s="136"/>
      <c r="AF14" s="136"/>
      <c r="AG14" s="136"/>
      <c r="AH14" s="136"/>
      <c r="AI14" s="136"/>
      <c r="AJ14" s="136"/>
      <c r="AK14" s="6"/>
      <c r="AL14" s="7"/>
      <c r="AM14" s="8"/>
      <c r="AN14" s="5"/>
      <c r="AO14" s="136" t="s">
        <v>4</v>
      </c>
      <c r="AP14" s="136"/>
      <c r="AQ14" s="136"/>
      <c r="AR14" s="136"/>
      <c r="AS14" s="136"/>
      <c r="AT14" s="136"/>
      <c r="AU14" s="136"/>
      <c r="AV14" s="136"/>
      <c r="AW14" s="136"/>
      <c r="AX14" s="136"/>
      <c r="AY14" s="136"/>
      <c r="AZ14" s="136"/>
      <c r="BA14" s="136"/>
      <c r="BB14" s="6"/>
    </row>
    <row r="15" spans="1:57" ht="12" customHeight="1">
      <c r="B15" s="7"/>
      <c r="C15" s="137"/>
      <c r="D15" s="137"/>
      <c r="E15" s="137"/>
      <c r="F15" s="137"/>
      <c r="G15" s="137"/>
      <c r="H15" s="137"/>
      <c r="I15" s="137"/>
      <c r="J15" s="137"/>
      <c r="K15" s="137"/>
      <c r="L15" s="137"/>
      <c r="M15" s="137"/>
      <c r="N15" s="137"/>
      <c r="O15" s="137"/>
      <c r="P15" s="137"/>
      <c r="Q15" s="137"/>
      <c r="R15" s="2"/>
      <c r="U15" s="7"/>
      <c r="V15" s="137"/>
      <c r="W15" s="137"/>
      <c r="X15" s="137"/>
      <c r="Y15" s="137"/>
      <c r="Z15" s="137"/>
      <c r="AA15" s="137"/>
      <c r="AB15" s="137"/>
      <c r="AC15" s="137"/>
      <c r="AD15" s="137"/>
      <c r="AE15" s="137"/>
      <c r="AF15" s="137"/>
      <c r="AG15" s="137"/>
      <c r="AH15" s="137"/>
      <c r="AI15" s="137"/>
      <c r="AJ15" s="137"/>
      <c r="AK15" s="8"/>
      <c r="AL15" s="7"/>
      <c r="AM15" s="8"/>
      <c r="AO15" s="137"/>
      <c r="AP15" s="137"/>
      <c r="AQ15" s="137"/>
      <c r="AR15" s="137"/>
      <c r="AS15" s="137"/>
      <c r="AT15" s="137"/>
      <c r="AU15" s="137"/>
      <c r="AV15" s="137"/>
      <c r="AW15" s="137"/>
      <c r="AX15" s="137"/>
      <c r="AY15" s="137"/>
      <c r="AZ15" s="137"/>
      <c r="BA15" s="137"/>
      <c r="BB15" s="8"/>
    </row>
    <row r="16" spans="1:57" ht="12" customHeight="1">
      <c r="B16" s="7"/>
      <c r="C16" s="137"/>
      <c r="D16" s="137"/>
      <c r="E16" s="137"/>
      <c r="F16" s="137"/>
      <c r="G16" s="137"/>
      <c r="H16" s="137"/>
      <c r="I16" s="137"/>
      <c r="J16" s="137"/>
      <c r="K16" s="137"/>
      <c r="L16" s="137"/>
      <c r="M16" s="137"/>
      <c r="N16" s="137"/>
      <c r="O16" s="137"/>
      <c r="P16" s="137"/>
      <c r="Q16" s="137"/>
      <c r="R16" s="2"/>
      <c r="U16" s="7"/>
      <c r="V16" s="137"/>
      <c r="W16" s="137"/>
      <c r="X16" s="137"/>
      <c r="Y16" s="137"/>
      <c r="Z16" s="137"/>
      <c r="AA16" s="137"/>
      <c r="AB16" s="137"/>
      <c r="AC16" s="137"/>
      <c r="AD16" s="137"/>
      <c r="AE16" s="137"/>
      <c r="AF16" s="137"/>
      <c r="AG16" s="137"/>
      <c r="AH16" s="137"/>
      <c r="AI16" s="137"/>
      <c r="AJ16" s="137"/>
      <c r="AK16" s="8"/>
      <c r="AL16" s="7"/>
      <c r="AM16" s="8"/>
      <c r="AO16" s="137"/>
      <c r="AP16" s="137"/>
      <c r="AQ16" s="137"/>
      <c r="AR16" s="137"/>
      <c r="AS16" s="137"/>
      <c r="AT16" s="137"/>
      <c r="AU16" s="137"/>
      <c r="AV16" s="137"/>
      <c r="AW16" s="137"/>
      <c r="AX16" s="137"/>
      <c r="AY16" s="137"/>
      <c r="AZ16" s="137"/>
      <c r="BA16" s="137"/>
      <c r="BB16" s="8"/>
    </row>
    <row r="17" spans="2:54" ht="12" customHeight="1">
      <c r="B17" s="7"/>
      <c r="C17" s="137"/>
      <c r="D17" s="137"/>
      <c r="E17" s="137"/>
      <c r="F17" s="137"/>
      <c r="G17" s="137"/>
      <c r="H17" s="137"/>
      <c r="I17" s="137"/>
      <c r="J17" s="137"/>
      <c r="K17" s="137"/>
      <c r="L17" s="137"/>
      <c r="M17" s="137"/>
      <c r="N17" s="137"/>
      <c r="O17" s="137"/>
      <c r="P17" s="137"/>
      <c r="Q17" s="137"/>
      <c r="R17" s="2"/>
      <c r="U17" s="7"/>
      <c r="V17" s="137"/>
      <c r="W17" s="137"/>
      <c r="X17" s="137"/>
      <c r="Y17" s="137"/>
      <c r="Z17" s="137"/>
      <c r="AA17" s="137"/>
      <c r="AB17" s="137"/>
      <c r="AC17" s="137"/>
      <c r="AD17" s="137"/>
      <c r="AE17" s="137"/>
      <c r="AF17" s="137"/>
      <c r="AG17" s="137"/>
      <c r="AH17" s="137"/>
      <c r="AI17" s="137"/>
      <c r="AJ17" s="137"/>
      <c r="AK17" s="8"/>
      <c r="AL17" s="7"/>
      <c r="AM17" s="8"/>
      <c r="AO17" s="137"/>
      <c r="AP17" s="137"/>
      <c r="AQ17" s="137"/>
      <c r="AR17" s="137"/>
      <c r="AS17" s="137"/>
      <c r="AT17" s="137"/>
      <c r="AU17" s="137"/>
      <c r="AV17" s="137"/>
      <c r="AW17" s="137"/>
      <c r="AX17" s="137"/>
      <c r="AY17" s="137"/>
      <c r="AZ17" s="137"/>
      <c r="BA17" s="137"/>
      <c r="BB17" s="8"/>
    </row>
    <row r="18" spans="2:54" ht="12" customHeight="1">
      <c r="B18" s="7"/>
      <c r="C18" s="137"/>
      <c r="D18" s="137"/>
      <c r="E18" s="137"/>
      <c r="F18" s="137"/>
      <c r="G18" s="137"/>
      <c r="H18" s="137"/>
      <c r="I18" s="137"/>
      <c r="J18" s="137"/>
      <c r="K18" s="137"/>
      <c r="L18" s="137"/>
      <c r="M18" s="137"/>
      <c r="N18" s="137"/>
      <c r="O18" s="137"/>
      <c r="P18" s="137"/>
      <c r="Q18" s="137"/>
      <c r="R18" s="2"/>
      <c r="U18" s="7"/>
      <c r="V18" s="137"/>
      <c r="W18" s="137"/>
      <c r="X18" s="137"/>
      <c r="Y18" s="137"/>
      <c r="Z18" s="137"/>
      <c r="AA18" s="137"/>
      <c r="AB18" s="137"/>
      <c r="AC18" s="137"/>
      <c r="AD18" s="137"/>
      <c r="AE18" s="137"/>
      <c r="AF18" s="137"/>
      <c r="AG18" s="137"/>
      <c r="AH18" s="137"/>
      <c r="AI18" s="137"/>
      <c r="AJ18" s="137"/>
      <c r="AK18" s="8"/>
      <c r="AL18" s="7"/>
      <c r="AM18" s="8"/>
      <c r="AO18" s="137"/>
      <c r="AP18" s="137"/>
      <c r="AQ18" s="137"/>
      <c r="AR18" s="137"/>
      <c r="AS18" s="137"/>
      <c r="AT18" s="137"/>
      <c r="AU18" s="137"/>
      <c r="AV18" s="137"/>
      <c r="AW18" s="137"/>
      <c r="AX18" s="137"/>
      <c r="AY18" s="137"/>
      <c r="AZ18" s="137"/>
      <c r="BA18" s="137"/>
      <c r="BB18" s="8"/>
    </row>
    <row r="19" spans="2:54" ht="12" customHeight="1">
      <c r="B19" s="7"/>
      <c r="C19" s="137"/>
      <c r="D19" s="137"/>
      <c r="E19" s="137"/>
      <c r="F19" s="137"/>
      <c r="G19" s="137"/>
      <c r="H19" s="137"/>
      <c r="I19" s="137"/>
      <c r="J19" s="137"/>
      <c r="K19" s="137"/>
      <c r="L19" s="137"/>
      <c r="M19" s="137"/>
      <c r="N19" s="137"/>
      <c r="O19" s="137"/>
      <c r="P19" s="137"/>
      <c r="Q19" s="137"/>
      <c r="R19" s="2"/>
      <c r="U19" s="7"/>
      <c r="V19" s="137"/>
      <c r="W19" s="137"/>
      <c r="X19" s="137"/>
      <c r="Y19" s="137"/>
      <c r="Z19" s="137"/>
      <c r="AA19" s="137"/>
      <c r="AB19" s="137"/>
      <c r="AC19" s="137"/>
      <c r="AD19" s="137"/>
      <c r="AE19" s="137"/>
      <c r="AF19" s="137"/>
      <c r="AG19" s="137"/>
      <c r="AH19" s="137"/>
      <c r="AI19" s="137"/>
      <c r="AJ19" s="137"/>
      <c r="AK19" s="8"/>
      <c r="AL19" s="7"/>
      <c r="AM19" s="8"/>
      <c r="AO19" s="137"/>
      <c r="AP19" s="137"/>
      <c r="AQ19" s="137"/>
      <c r="AR19" s="137"/>
      <c r="AS19" s="137"/>
      <c r="AT19" s="137"/>
      <c r="AU19" s="137"/>
      <c r="AV19" s="137"/>
      <c r="AW19" s="137"/>
      <c r="AX19" s="137"/>
      <c r="AY19" s="137"/>
      <c r="AZ19" s="137"/>
      <c r="BA19" s="137"/>
      <c r="BB19" s="8"/>
    </row>
    <row r="20" spans="2:54" ht="12" customHeight="1">
      <c r="B20" s="9"/>
      <c r="C20" s="138"/>
      <c r="D20" s="138"/>
      <c r="E20" s="138"/>
      <c r="F20" s="138"/>
      <c r="G20" s="138"/>
      <c r="H20" s="138"/>
      <c r="I20" s="138"/>
      <c r="J20" s="138"/>
      <c r="K20" s="138"/>
      <c r="L20" s="138"/>
      <c r="M20" s="138"/>
      <c r="N20" s="138"/>
      <c r="O20" s="138"/>
      <c r="P20" s="138"/>
      <c r="Q20" s="138"/>
      <c r="R20" s="3"/>
      <c r="U20" s="9"/>
      <c r="V20" s="138"/>
      <c r="W20" s="138"/>
      <c r="X20" s="138"/>
      <c r="Y20" s="138"/>
      <c r="Z20" s="138"/>
      <c r="AA20" s="138"/>
      <c r="AB20" s="138"/>
      <c r="AC20" s="138"/>
      <c r="AD20" s="138"/>
      <c r="AE20" s="138"/>
      <c r="AF20" s="138"/>
      <c r="AG20" s="138"/>
      <c r="AH20" s="138"/>
      <c r="AI20" s="138"/>
      <c r="AJ20" s="138"/>
      <c r="AK20" s="11"/>
      <c r="AL20" s="7"/>
      <c r="AM20" s="8"/>
      <c r="AN20" s="10"/>
      <c r="AO20" s="138"/>
      <c r="AP20" s="138"/>
      <c r="AQ20" s="138"/>
      <c r="AR20" s="138"/>
      <c r="AS20" s="138"/>
      <c r="AT20" s="138"/>
      <c r="AU20" s="138"/>
      <c r="AV20" s="138"/>
      <c r="AW20" s="138"/>
      <c r="AX20" s="138"/>
      <c r="AY20" s="138"/>
      <c r="AZ20" s="138"/>
      <c r="BA20" s="138"/>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218">
        <f>【共通】別紙様式3_返還額算定基礎シート!B72</f>
        <v>0</v>
      </c>
      <c r="C24" s="219"/>
      <c r="D24" s="219"/>
      <c r="E24" s="219"/>
      <c r="F24" s="219"/>
      <c r="G24" s="219"/>
      <c r="H24" s="219"/>
      <c r="I24" s="219"/>
      <c r="J24" s="219"/>
      <c r="K24" s="219"/>
      <c r="L24" s="219"/>
      <c r="M24" s="219"/>
      <c r="N24" s="219"/>
      <c r="O24" s="219"/>
      <c r="P24" s="219"/>
      <c r="Q24" s="219"/>
      <c r="R24" s="220"/>
      <c r="U24" s="218">
        <f>【共通】別紙様式3_返還額算定基礎シート!U72</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【共通】別紙様式3_返還額算定基礎シート!AN72</f>
        <v>#DIV/0!</v>
      </c>
      <c r="AO24" s="116"/>
      <c r="AP24" s="116"/>
      <c r="AQ24" s="116"/>
      <c r="AR24" s="116"/>
      <c r="AS24" s="116"/>
      <c r="AT24" s="116"/>
      <c r="AU24" s="116"/>
      <c r="AV24" s="116"/>
      <c r="AW24" s="116"/>
      <c r="AX24" s="116"/>
      <c r="AY24" s="116"/>
      <c r="AZ24" s="116"/>
      <c r="BA24" s="116"/>
      <c r="BB24" s="117"/>
    </row>
    <row r="25" spans="2:54" ht="12" customHeight="1" thickBot="1">
      <c r="B25" s="221"/>
      <c r="C25" s="222"/>
      <c r="D25" s="222"/>
      <c r="E25" s="222"/>
      <c r="F25" s="222"/>
      <c r="G25" s="222"/>
      <c r="H25" s="222"/>
      <c r="I25" s="222"/>
      <c r="J25" s="222"/>
      <c r="K25" s="222"/>
      <c r="L25" s="222"/>
      <c r="M25" s="222"/>
      <c r="N25" s="222"/>
      <c r="O25" s="222"/>
      <c r="P25" s="222"/>
      <c r="Q25" s="222"/>
      <c r="R25" s="223"/>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0" t="s">
        <v>24</v>
      </c>
      <c r="C30" s="171"/>
      <c r="D30" s="171"/>
      <c r="E30" s="171"/>
      <c r="F30" s="171"/>
      <c r="G30" s="171"/>
      <c r="H30" s="171"/>
      <c r="I30" s="171"/>
      <c r="J30" s="171"/>
      <c r="K30" s="172"/>
      <c r="L30" s="7"/>
      <c r="N30" s="231" t="s">
        <v>36</v>
      </c>
      <c r="O30" s="232"/>
      <c r="P30" s="232"/>
      <c r="Q30" s="232"/>
      <c r="R30" s="232"/>
      <c r="S30" s="232"/>
      <c r="T30" s="232"/>
      <c r="U30" s="232"/>
      <c r="V30" s="232"/>
      <c r="W30" s="233"/>
      <c r="Z30" s="231" t="s">
        <v>37</v>
      </c>
      <c r="AA30" s="232"/>
      <c r="AB30" s="232"/>
      <c r="AC30" s="232"/>
      <c r="AD30" s="232"/>
      <c r="AE30" s="232"/>
      <c r="AF30" s="232"/>
      <c r="AG30" s="232"/>
      <c r="AH30" s="232"/>
      <c r="AI30" s="233"/>
      <c r="AL30" s="194" t="s">
        <v>12</v>
      </c>
      <c r="AM30" s="194"/>
      <c r="AN30" s="194"/>
      <c r="AO30" s="194"/>
      <c r="AR30" s="149" t="s">
        <v>7</v>
      </c>
      <c r="AS30" s="104"/>
      <c r="AT30" s="104"/>
      <c r="AU30" s="104"/>
      <c r="AV30" s="104"/>
      <c r="AW30" s="104"/>
      <c r="AX30" s="104"/>
      <c r="AY30" s="104"/>
      <c r="AZ30" s="104"/>
      <c r="BA30" s="104"/>
      <c r="BB30" s="105"/>
    </row>
    <row r="31" spans="2:54" ht="12" customHeight="1">
      <c r="B31" s="214"/>
      <c r="C31" s="215"/>
      <c r="D31" s="215"/>
      <c r="E31" s="215"/>
      <c r="F31" s="215"/>
      <c r="G31" s="215"/>
      <c r="H31" s="215"/>
      <c r="I31" s="215"/>
      <c r="J31" s="215"/>
      <c r="K31" s="216"/>
      <c r="L31" s="7"/>
      <c r="N31" s="234"/>
      <c r="O31" s="235"/>
      <c r="P31" s="235"/>
      <c r="Q31" s="235"/>
      <c r="R31" s="235"/>
      <c r="S31" s="235"/>
      <c r="T31" s="235"/>
      <c r="U31" s="235"/>
      <c r="V31" s="235"/>
      <c r="W31" s="236"/>
      <c r="Z31" s="234"/>
      <c r="AA31" s="235"/>
      <c r="AB31" s="235"/>
      <c r="AC31" s="235"/>
      <c r="AD31" s="235"/>
      <c r="AE31" s="235"/>
      <c r="AF31" s="235"/>
      <c r="AG31" s="235"/>
      <c r="AH31" s="235"/>
      <c r="AI31" s="236"/>
      <c r="AL31" s="194"/>
      <c r="AM31" s="194"/>
      <c r="AN31" s="194"/>
      <c r="AO31" s="194"/>
      <c r="AR31" s="204"/>
      <c r="AS31" s="139"/>
      <c r="AT31" s="139"/>
      <c r="AU31" s="139"/>
      <c r="AV31" s="139"/>
      <c r="AW31" s="139"/>
      <c r="AX31" s="139"/>
      <c r="AY31" s="139"/>
      <c r="AZ31" s="139"/>
      <c r="BA31" s="139"/>
      <c r="BB31" s="205"/>
    </row>
    <row r="32" spans="2:54" ht="12" customHeight="1">
      <c r="B32" s="173"/>
      <c r="C32" s="174"/>
      <c r="D32" s="174"/>
      <c r="E32" s="174"/>
      <c r="F32" s="174"/>
      <c r="G32" s="174"/>
      <c r="H32" s="174"/>
      <c r="I32" s="174"/>
      <c r="J32" s="174"/>
      <c r="K32" s="175"/>
      <c r="L32" s="7"/>
      <c r="N32" s="237"/>
      <c r="O32" s="238"/>
      <c r="P32" s="238"/>
      <c r="Q32" s="238"/>
      <c r="R32" s="238"/>
      <c r="S32" s="238"/>
      <c r="T32" s="238"/>
      <c r="U32" s="238"/>
      <c r="V32" s="238"/>
      <c r="W32" s="239"/>
      <c r="Z32" s="237"/>
      <c r="AA32" s="238"/>
      <c r="AB32" s="238"/>
      <c r="AC32" s="238"/>
      <c r="AD32" s="238"/>
      <c r="AE32" s="238"/>
      <c r="AF32" s="238"/>
      <c r="AG32" s="238"/>
      <c r="AH32" s="238"/>
      <c r="AI32" s="239"/>
      <c r="AL32" s="194"/>
      <c r="AM32" s="194"/>
      <c r="AN32" s="194"/>
      <c r="AO32" s="194"/>
      <c r="AR32" s="106"/>
      <c r="AS32" s="107"/>
      <c r="AT32" s="107"/>
      <c r="AU32" s="107"/>
      <c r="AV32" s="107"/>
      <c r="AW32" s="107"/>
      <c r="AX32" s="107"/>
      <c r="AY32" s="107"/>
      <c r="AZ32" s="107"/>
      <c r="BA32" s="107"/>
      <c r="BB32" s="108"/>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18" t="e">
        <f>【共通】別紙様式3_返還額算定基礎シート!N86*【共通】別紙様式3_返還額算定基礎シート!AQ82/【共通】別紙様式3_返還額算定基礎シート!N87</f>
        <v>#DIV/0!</v>
      </c>
      <c r="C36" s="219"/>
      <c r="D36" s="219"/>
      <c r="E36" s="219"/>
      <c r="F36" s="219"/>
      <c r="G36" s="219"/>
      <c r="H36" s="219"/>
      <c r="I36" s="219"/>
      <c r="J36" s="219"/>
      <c r="K36" s="220"/>
      <c r="N36" s="182">
        <f>【共通】別紙様式3_返還額算定基礎シート!C82</f>
        <v>0</v>
      </c>
      <c r="O36" s="183"/>
      <c r="P36" s="183"/>
      <c r="Q36" s="183"/>
      <c r="R36" s="183"/>
      <c r="S36" s="183"/>
      <c r="T36" s="183"/>
      <c r="U36" s="183"/>
      <c r="V36" s="183"/>
      <c r="W36" s="184"/>
      <c r="Z36" s="182">
        <f>【共通】別紙様式3_返還額算定基礎シート!AQ82</f>
        <v>0</v>
      </c>
      <c r="AA36" s="183"/>
      <c r="AB36" s="183"/>
      <c r="AC36" s="183"/>
      <c r="AD36" s="183"/>
      <c r="AE36" s="183"/>
      <c r="AF36" s="183"/>
      <c r="AG36" s="183"/>
      <c r="AH36" s="183"/>
      <c r="AI36" s="184"/>
      <c r="AL36" s="194" t="s">
        <v>11</v>
      </c>
      <c r="AM36" s="224"/>
      <c r="AN36" s="224"/>
      <c r="AO36" s="224"/>
      <c r="AR36" s="208" t="e">
        <f>B36*N36/Z36*10/110</f>
        <v>#DIV/0!</v>
      </c>
      <c r="AS36" s="209"/>
      <c r="AT36" s="209"/>
      <c r="AU36" s="209"/>
      <c r="AV36" s="209"/>
      <c r="AW36" s="209"/>
      <c r="AX36" s="209"/>
      <c r="AY36" s="209"/>
      <c r="AZ36" s="209"/>
      <c r="BA36" s="209"/>
      <c r="BB36" s="210"/>
    </row>
    <row r="37" spans="2:54" ht="12" customHeight="1" thickBot="1">
      <c r="B37" s="221"/>
      <c r="C37" s="222"/>
      <c r="D37" s="222"/>
      <c r="E37" s="222"/>
      <c r="F37" s="222"/>
      <c r="G37" s="222"/>
      <c r="H37" s="222"/>
      <c r="I37" s="222"/>
      <c r="J37" s="222"/>
      <c r="K37" s="223"/>
      <c r="N37" s="185"/>
      <c r="O37" s="186"/>
      <c r="P37" s="186"/>
      <c r="Q37" s="186"/>
      <c r="R37" s="186"/>
      <c r="S37" s="186"/>
      <c r="T37" s="186"/>
      <c r="U37" s="186"/>
      <c r="V37" s="186"/>
      <c r="W37" s="187"/>
      <c r="Z37" s="185"/>
      <c r="AA37" s="186"/>
      <c r="AB37" s="186"/>
      <c r="AC37" s="186"/>
      <c r="AD37" s="186"/>
      <c r="AE37" s="186"/>
      <c r="AF37" s="186"/>
      <c r="AG37" s="186"/>
      <c r="AH37" s="186"/>
      <c r="AI37" s="187"/>
      <c r="AL37" s="224"/>
      <c r="AM37" s="224"/>
      <c r="AN37" s="224"/>
      <c r="AO37" s="224"/>
      <c r="AR37" s="211"/>
      <c r="AS37" s="212"/>
      <c r="AT37" s="212"/>
      <c r="AU37" s="212"/>
      <c r="AV37" s="212"/>
      <c r="AW37" s="212"/>
      <c r="AX37" s="212"/>
      <c r="AY37" s="212"/>
      <c r="AZ37" s="212"/>
      <c r="BA37" s="212"/>
      <c r="BB37" s="213"/>
    </row>
    <row r="38" spans="2:54" ht="16.149999999999999" customHeight="1"/>
    <row r="39" spans="2:54" ht="12" customHeight="1">
      <c r="B39" s="170" t="s">
        <v>24</v>
      </c>
      <c r="C39" s="171"/>
      <c r="D39" s="171"/>
      <c r="E39" s="171"/>
      <c r="F39" s="171"/>
      <c r="G39" s="171"/>
      <c r="H39" s="171"/>
      <c r="I39" s="172"/>
      <c r="L39" s="103" t="s">
        <v>38</v>
      </c>
      <c r="M39" s="104"/>
      <c r="N39" s="104"/>
      <c r="O39" s="104"/>
      <c r="P39" s="104"/>
      <c r="Q39" s="104"/>
      <c r="R39" s="104"/>
      <c r="S39" s="105"/>
      <c r="T39" s="7"/>
      <c r="V39" s="103" t="s">
        <v>39</v>
      </c>
      <c r="W39" s="104"/>
      <c r="X39" s="104"/>
      <c r="Y39" s="104"/>
      <c r="Z39" s="104"/>
      <c r="AA39" s="104"/>
      <c r="AB39" s="104"/>
      <c r="AC39" s="105"/>
      <c r="AF39" s="103" t="s">
        <v>40</v>
      </c>
      <c r="AG39" s="104"/>
      <c r="AH39" s="104"/>
      <c r="AI39" s="104"/>
      <c r="AJ39" s="104"/>
      <c r="AK39" s="104"/>
      <c r="AL39" s="104"/>
      <c r="AM39" s="105"/>
      <c r="AP39" s="194" t="s">
        <v>12</v>
      </c>
      <c r="AQ39" s="194"/>
      <c r="AR39" s="194"/>
      <c r="AS39" s="194"/>
      <c r="AV39" s="195" t="s">
        <v>9</v>
      </c>
      <c r="AW39" s="196"/>
      <c r="AX39" s="196"/>
      <c r="AY39" s="196"/>
      <c r="AZ39" s="196"/>
      <c r="BA39" s="196"/>
      <c r="BB39" s="197"/>
    </row>
    <row r="40" spans="2:54" ht="12" customHeight="1">
      <c r="B40" s="214"/>
      <c r="C40" s="215"/>
      <c r="D40" s="215"/>
      <c r="E40" s="215"/>
      <c r="F40" s="215"/>
      <c r="G40" s="215"/>
      <c r="H40" s="215"/>
      <c r="I40" s="216"/>
      <c r="L40" s="204"/>
      <c r="M40" s="139"/>
      <c r="N40" s="139"/>
      <c r="O40" s="139"/>
      <c r="P40" s="139"/>
      <c r="Q40" s="139"/>
      <c r="R40" s="139"/>
      <c r="S40" s="205"/>
      <c r="V40" s="204"/>
      <c r="W40" s="139"/>
      <c r="X40" s="139"/>
      <c r="Y40" s="139"/>
      <c r="Z40" s="139"/>
      <c r="AA40" s="139"/>
      <c r="AB40" s="139"/>
      <c r="AC40" s="205"/>
      <c r="AF40" s="204"/>
      <c r="AG40" s="139"/>
      <c r="AH40" s="139"/>
      <c r="AI40" s="139"/>
      <c r="AJ40" s="139"/>
      <c r="AK40" s="139"/>
      <c r="AL40" s="139"/>
      <c r="AM40" s="205"/>
      <c r="AP40" s="194"/>
      <c r="AQ40" s="194"/>
      <c r="AR40" s="194"/>
      <c r="AS40" s="194"/>
      <c r="AV40" s="198"/>
      <c r="AW40" s="199"/>
      <c r="AX40" s="199"/>
      <c r="AY40" s="199"/>
      <c r="AZ40" s="199"/>
      <c r="BA40" s="199"/>
      <c r="BB40" s="200"/>
    </row>
    <row r="41" spans="2:54" ht="12" customHeight="1">
      <c r="B41" s="173"/>
      <c r="C41" s="174"/>
      <c r="D41" s="174"/>
      <c r="E41" s="174"/>
      <c r="F41" s="174"/>
      <c r="G41" s="174"/>
      <c r="H41" s="174"/>
      <c r="I41" s="175"/>
      <c r="L41" s="106"/>
      <c r="M41" s="107"/>
      <c r="N41" s="107"/>
      <c r="O41" s="107"/>
      <c r="P41" s="107"/>
      <c r="Q41" s="107"/>
      <c r="R41" s="107"/>
      <c r="S41" s="108"/>
      <c r="V41" s="106"/>
      <c r="W41" s="107"/>
      <c r="X41" s="107"/>
      <c r="Y41" s="107"/>
      <c r="Z41" s="107"/>
      <c r="AA41" s="107"/>
      <c r="AB41" s="107"/>
      <c r="AC41" s="108"/>
      <c r="AF41" s="106"/>
      <c r="AG41" s="107"/>
      <c r="AH41" s="107"/>
      <c r="AI41" s="107"/>
      <c r="AJ41" s="107"/>
      <c r="AK41" s="107"/>
      <c r="AL41" s="107"/>
      <c r="AM41" s="108"/>
      <c r="AP41" s="194"/>
      <c r="AQ41" s="194"/>
      <c r="AR41" s="194"/>
      <c r="AS41" s="194"/>
      <c r="AV41" s="201"/>
      <c r="AW41" s="202"/>
      <c r="AX41" s="202"/>
      <c r="AY41" s="202"/>
      <c r="AZ41" s="202"/>
      <c r="BA41" s="202"/>
      <c r="BB41" s="203"/>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18" t="e">
        <f>【共通】別紙様式3_返還額算定基礎シート!N86*【共通】別紙様式3_返還額算定基礎シート!AQ82/【共通】別紙様式3_返還額算定基礎シート!N87</f>
        <v>#DIV/0!</v>
      </c>
      <c r="C45" s="219"/>
      <c r="D45" s="219"/>
      <c r="E45" s="219"/>
      <c r="F45" s="219"/>
      <c r="G45" s="219"/>
      <c r="H45" s="219"/>
      <c r="I45" s="220"/>
      <c r="L45" s="182">
        <f>【共通】別紙様式3_返還額算定基礎シート!W82</f>
        <v>0</v>
      </c>
      <c r="M45" s="183"/>
      <c r="N45" s="183"/>
      <c r="O45" s="183"/>
      <c r="P45" s="183"/>
      <c r="Q45" s="183"/>
      <c r="R45" s="183"/>
      <c r="S45" s="184"/>
      <c r="V45" s="182">
        <f>【共通】別紙様式3_返還額算定基礎シート!AQ82</f>
        <v>0</v>
      </c>
      <c r="W45" s="183"/>
      <c r="X45" s="183"/>
      <c r="Y45" s="183"/>
      <c r="Z45" s="183"/>
      <c r="AA45" s="183"/>
      <c r="AB45" s="183"/>
      <c r="AC45" s="184"/>
      <c r="AF45" s="225" t="e">
        <f>【共通】別紙様式3_返還額算定基礎シート!AN72</f>
        <v>#DIV/0!</v>
      </c>
      <c r="AG45" s="226"/>
      <c r="AH45" s="226"/>
      <c r="AI45" s="226"/>
      <c r="AJ45" s="226"/>
      <c r="AK45" s="226"/>
      <c r="AL45" s="226"/>
      <c r="AM45" s="227"/>
      <c r="AP45" s="194" t="s">
        <v>11</v>
      </c>
      <c r="AQ45" s="217"/>
      <c r="AR45" s="217"/>
      <c r="AS45" s="217"/>
      <c r="AV45" s="208" t="e">
        <f>ROUNDDOWN(B45*L45/V45*AF45*10/110,0)</f>
        <v>#DIV/0!</v>
      </c>
      <c r="AW45" s="209"/>
      <c r="AX45" s="209"/>
      <c r="AY45" s="209"/>
      <c r="AZ45" s="209"/>
      <c r="BA45" s="209"/>
      <c r="BB45" s="210"/>
    </row>
    <row r="46" spans="2:54" ht="12" customHeight="1" thickBot="1">
      <c r="B46" s="221"/>
      <c r="C46" s="222"/>
      <c r="D46" s="222"/>
      <c r="E46" s="222"/>
      <c r="F46" s="222"/>
      <c r="G46" s="222"/>
      <c r="H46" s="222"/>
      <c r="I46" s="223"/>
      <c r="L46" s="185"/>
      <c r="M46" s="186"/>
      <c r="N46" s="186"/>
      <c r="O46" s="186"/>
      <c r="P46" s="186"/>
      <c r="Q46" s="186"/>
      <c r="R46" s="186"/>
      <c r="S46" s="187"/>
      <c r="V46" s="185"/>
      <c r="W46" s="186"/>
      <c r="X46" s="186"/>
      <c r="Y46" s="186"/>
      <c r="Z46" s="186"/>
      <c r="AA46" s="186"/>
      <c r="AB46" s="186"/>
      <c r="AC46" s="187"/>
      <c r="AF46" s="228"/>
      <c r="AG46" s="229"/>
      <c r="AH46" s="229"/>
      <c r="AI46" s="229"/>
      <c r="AJ46" s="229"/>
      <c r="AK46" s="229"/>
      <c r="AL46" s="229"/>
      <c r="AM46" s="230"/>
      <c r="AP46" s="217"/>
      <c r="AQ46" s="217"/>
      <c r="AR46" s="217"/>
      <c r="AS46" s="217"/>
      <c r="AV46" s="211"/>
      <c r="AW46" s="212"/>
      <c r="AX46" s="212"/>
      <c r="AY46" s="212"/>
      <c r="AZ46" s="212"/>
      <c r="BA46" s="212"/>
      <c r="BB46" s="213"/>
    </row>
    <row r="47" spans="2:54" ht="16.149999999999999" customHeight="1">
      <c r="AH47" s="12"/>
    </row>
    <row r="48" spans="2:54" ht="16.149999999999999" customHeight="1">
      <c r="B48" s="149" t="s">
        <v>7</v>
      </c>
      <c r="C48" s="104"/>
      <c r="D48" s="104"/>
      <c r="E48" s="104"/>
      <c r="F48" s="104"/>
      <c r="G48" s="104"/>
      <c r="H48" s="104"/>
      <c r="I48" s="104"/>
      <c r="J48" s="104"/>
      <c r="K48" s="104"/>
      <c r="L48" s="104"/>
      <c r="M48" s="104"/>
      <c r="N48" s="104"/>
      <c r="O48" s="104"/>
      <c r="P48" s="105"/>
      <c r="S48" s="149" t="s">
        <v>10</v>
      </c>
      <c r="T48" s="104"/>
      <c r="U48" s="104"/>
      <c r="V48" s="104"/>
      <c r="W48" s="104"/>
      <c r="X48" s="104"/>
      <c r="Y48" s="104"/>
      <c r="Z48" s="104"/>
      <c r="AA48" s="104"/>
      <c r="AB48" s="104"/>
      <c r="AC48" s="104"/>
      <c r="AD48" s="104"/>
      <c r="AE48" s="104"/>
      <c r="AF48" s="104"/>
      <c r="AG48" s="105"/>
      <c r="AH48" s="7"/>
      <c r="AJ48" s="103" t="s">
        <v>43</v>
      </c>
      <c r="AK48" s="136"/>
      <c r="AL48" s="136"/>
      <c r="AM48" s="136"/>
      <c r="AN48" s="136"/>
      <c r="AO48" s="136"/>
      <c r="AP48" s="136"/>
      <c r="AQ48" s="136"/>
      <c r="AR48" s="136"/>
      <c r="AS48" s="136"/>
      <c r="AT48" s="136"/>
      <c r="AU48" s="136"/>
      <c r="AV48" s="136"/>
      <c r="AW48" s="136"/>
      <c r="AX48" s="136"/>
      <c r="AY48" s="136"/>
      <c r="AZ48" s="136"/>
      <c r="BA48" s="136"/>
      <c r="BB48" s="124"/>
    </row>
    <row r="49" spans="2:54" ht="16.149999999999999" customHeight="1">
      <c r="B49" s="204"/>
      <c r="C49" s="139"/>
      <c r="D49" s="139"/>
      <c r="E49" s="139"/>
      <c r="F49" s="139"/>
      <c r="G49" s="139"/>
      <c r="H49" s="139"/>
      <c r="I49" s="139"/>
      <c r="J49" s="139"/>
      <c r="K49" s="139"/>
      <c r="L49" s="139"/>
      <c r="M49" s="139"/>
      <c r="N49" s="139"/>
      <c r="O49" s="139"/>
      <c r="P49" s="205"/>
      <c r="S49" s="204"/>
      <c r="T49" s="139"/>
      <c r="U49" s="139"/>
      <c r="V49" s="139"/>
      <c r="W49" s="139"/>
      <c r="X49" s="139"/>
      <c r="Y49" s="139"/>
      <c r="Z49" s="139"/>
      <c r="AA49" s="139"/>
      <c r="AB49" s="139"/>
      <c r="AC49" s="139"/>
      <c r="AD49" s="139"/>
      <c r="AE49" s="139"/>
      <c r="AF49" s="139"/>
      <c r="AG49" s="205"/>
      <c r="AH49" s="7"/>
      <c r="AJ49" s="206"/>
      <c r="AK49" s="137"/>
      <c r="AL49" s="137"/>
      <c r="AM49" s="137"/>
      <c r="AN49" s="137"/>
      <c r="AO49" s="137"/>
      <c r="AP49" s="137"/>
      <c r="AQ49" s="137"/>
      <c r="AR49" s="137"/>
      <c r="AS49" s="137"/>
      <c r="AT49" s="137"/>
      <c r="AU49" s="137"/>
      <c r="AV49" s="137"/>
      <c r="AW49" s="137"/>
      <c r="AX49" s="137"/>
      <c r="AY49" s="137"/>
      <c r="AZ49" s="137"/>
      <c r="BA49" s="137"/>
      <c r="BB49" s="91"/>
    </row>
    <row r="50" spans="2:54" ht="16.149999999999999" customHeight="1">
      <c r="B50" s="106"/>
      <c r="C50" s="107"/>
      <c r="D50" s="107"/>
      <c r="E50" s="107"/>
      <c r="F50" s="107"/>
      <c r="G50" s="107"/>
      <c r="H50" s="107"/>
      <c r="I50" s="107"/>
      <c r="J50" s="107"/>
      <c r="K50" s="107"/>
      <c r="L50" s="107"/>
      <c r="M50" s="107"/>
      <c r="N50" s="107"/>
      <c r="O50" s="107"/>
      <c r="P50" s="108"/>
      <c r="S50" s="106"/>
      <c r="T50" s="107"/>
      <c r="U50" s="107"/>
      <c r="V50" s="107"/>
      <c r="W50" s="107"/>
      <c r="X50" s="107"/>
      <c r="Y50" s="107"/>
      <c r="Z50" s="107"/>
      <c r="AA50" s="107"/>
      <c r="AB50" s="107"/>
      <c r="AC50" s="107"/>
      <c r="AD50" s="107"/>
      <c r="AE50" s="107"/>
      <c r="AF50" s="107"/>
      <c r="AG50" s="108"/>
      <c r="AH50" s="7"/>
      <c r="AJ50" s="207"/>
      <c r="AK50" s="138"/>
      <c r="AL50" s="138"/>
      <c r="AM50" s="138"/>
      <c r="AN50" s="138"/>
      <c r="AO50" s="138"/>
      <c r="AP50" s="138"/>
      <c r="AQ50" s="138"/>
      <c r="AR50" s="138"/>
      <c r="AS50" s="138"/>
      <c r="AT50" s="138"/>
      <c r="AU50" s="138"/>
      <c r="AV50" s="138"/>
      <c r="AW50" s="138"/>
      <c r="AX50" s="138"/>
      <c r="AY50" s="138"/>
      <c r="AZ50" s="138"/>
      <c r="BA50" s="138"/>
      <c r="BB50" s="126"/>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82" t="e">
        <f>AR36</f>
        <v>#DIV/0!</v>
      </c>
      <c r="C54" s="183"/>
      <c r="D54" s="183"/>
      <c r="E54" s="183"/>
      <c r="F54" s="183"/>
      <c r="G54" s="183"/>
      <c r="H54" s="183"/>
      <c r="I54" s="183"/>
      <c r="J54" s="183"/>
      <c r="K54" s="183"/>
      <c r="L54" s="183"/>
      <c r="M54" s="183"/>
      <c r="N54" s="183"/>
      <c r="O54" s="183"/>
      <c r="P54" s="184"/>
      <c r="S54" s="182" t="e">
        <f>AV45</f>
        <v>#DIV/0!</v>
      </c>
      <c r="T54" s="183"/>
      <c r="U54" s="183"/>
      <c r="V54" s="183"/>
      <c r="W54" s="183"/>
      <c r="X54" s="183"/>
      <c r="Y54" s="183"/>
      <c r="Z54" s="183"/>
      <c r="AA54" s="183"/>
      <c r="AB54" s="183"/>
      <c r="AC54" s="183"/>
      <c r="AD54" s="183"/>
      <c r="AE54" s="183"/>
      <c r="AF54" s="183"/>
      <c r="AG54" s="184"/>
      <c r="AJ54" s="188" t="e">
        <f>ROUNDDOWN(B54+S54,0)</f>
        <v>#DIV/0!</v>
      </c>
      <c r="AK54" s="189"/>
      <c r="AL54" s="189"/>
      <c r="AM54" s="189"/>
      <c r="AN54" s="189"/>
      <c r="AO54" s="189"/>
      <c r="AP54" s="189"/>
      <c r="AQ54" s="189"/>
      <c r="AR54" s="189"/>
      <c r="AS54" s="189"/>
      <c r="AT54" s="189"/>
      <c r="AU54" s="189"/>
      <c r="AV54" s="189"/>
      <c r="AW54" s="189"/>
      <c r="AX54" s="189"/>
      <c r="AY54" s="189"/>
      <c r="AZ54" s="189"/>
      <c r="BA54" s="189"/>
      <c r="BB54" s="190"/>
    </row>
    <row r="55" spans="2:54" ht="12" customHeight="1" thickBot="1">
      <c r="B55" s="185"/>
      <c r="C55" s="186"/>
      <c r="D55" s="186"/>
      <c r="E55" s="186"/>
      <c r="F55" s="186"/>
      <c r="G55" s="186"/>
      <c r="H55" s="186"/>
      <c r="I55" s="186"/>
      <c r="J55" s="186"/>
      <c r="K55" s="186"/>
      <c r="L55" s="186"/>
      <c r="M55" s="186"/>
      <c r="N55" s="186"/>
      <c r="O55" s="186"/>
      <c r="P55" s="187"/>
      <c r="S55" s="185"/>
      <c r="T55" s="186"/>
      <c r="U55" s="186"/>
      <c r="V55" s="186"/>
      <c r="W55" s="186"/>
      <c r="X55" s="186"/>
      <c r="Y55" s="186"/>
      <c r="Z55" s="186"/>
      <c r="AA55" s="186"/>
      <c r="AB55" s="186"/>
      <c r="AC55" s="186"/>
      <c r="AD55" s="186"/>
      <c r="AE55" s="186"/>
      <c r="AF55" s="186"/>
      <c r="AG55" s="187"/>
      <c r="AJ55" s="191"/>
      <c r="AK55" s="192"/>
      <c r="AL55" s="192"/>
      <c r="AM55" s="192"/>
      <c r="AN55" s="192"/>
      <c r="AO55" s="192"/>
      <c r="AP55" s="192"/>
      <c r="AQ55" s="192"/>
      <c r="AR55" s="192"/>
      <c r="AS55" s="192"/>
      <c r="AT55" s="192"/>
      <c r="AU55" s="192"/>
      <c r="AV55" s="192"/>
      <c r="AW55" s="192"/>
      <c r="AX55" s="192"/>
      <c r="AY55" s="192"/>
      <c r="AZ55" s="192"/>
      <c r="BA55" s="192"/>
      <c r="BB55" s="193"/>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0" t="s">
        <v>29</v>
      </c>
      <c r="D58" s="171"/>
      <c r="E58" s="171"/>
      <c r="F58" s="171"/>
      <c r="G58" s="171"/>
      <c r="H58" s="171"/>
      <c r="I58" s="171"/>
      <c r="J58" s="171"/>
      <c r="K58" s="172"/>
      <c r="O58" s="149" t="s">
        <v>27</v>
      </c>
      <c r="P58" s="104"/>
      <c r="Q58" s="104"/>
      <c r="R58" s="104"/>
      <c r="S58" s="104"/>
      <c r="T58" s="104"/>
      <c r="U58" s="104"/>
      <c r="V58" s="104"/>
      <c r="W58" s="105"/>
      <c r="Z58" s="176" t="s">
        <v>41</v>
      </c>
      <c r="AA58" s="177"/>
      <c r="AB58" s="177"/>
      <c r="AC58" s="177"/>
      <c r="AD58" s="177"/>
      <c r="AE58" s="177"/>
      <c r="AF58" s="177"/>
      <c r="AG58" s="177"/>
      <c r="AH58" s="178"/>
      <c r="AK58" s="149" t="s">
        <v>6</v>
      </c>
      <c r="AL58" s="104"/>
      <c r="AM58" s="104"/>
      <c r="AN58" s="104"/>
      <c r="AO58" s="104"/>
      <c r="AP58" s="104"/>
      <c r="AQ58" s="104"/>
      <c r="AR58" s="104"/>
      <c r="AS58" s="105"/>
    </row>
    <row r="59" spans="2:54" ht="16.149999999999999" customHeight="1">
      <c r="C59" s="173"/>
      <c r="D59" s="174"/>
      <c r="E59" s="174"/>
      <c r="F59" s="174"/>
      <c r="G59" s="174"/>
      <c r="H59" s="174"/>
      <c r="I59" s="174"/>
      <c r="J59" s="174"/>
      <c r="K59" s="175"/>
      <c r="O59" s="106"/>
      <c r="P59" s="107"/>
      <c r="Q59" s="107"/>
      <c r="R59" s="107"/>
      <c r="S59" s="107"/>
      <c r="T59" s="107"/>
      <c r="U59" s="107"/>
      <c r="V59" s="107"/>
      <c r="W59" s="108"/>
      <c r="Z59" s="179"/>
      <c r="AA59" s="180"/>
      <c r="AB59" s="180"/>
      <c r="AC59" s="180"/>
      <c r="AD59" s="180"/>
      <c r="AE59" s="180"/>
      <c r="AF59" s="180"/>
      <c r="AG59" s="180"/>
      <c r="AH59" s="181"/>
      <c r="AK59" s="106"/>
      <c r="AL59" s="107"/>
      <c r="AM59" s="107"/>
      <c r="AN59" s="107"/>
      <c r="AO59" s="107"/>
      <c r="AP59" s="107"/>
      <c r="AQ59" s="107"/>
      <c r="AR59" s="107"/>
      <c r="AS59" s="108"/>
    </row>
    <row r="60" spans="2:54" ht="16.149999999999999"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E43"/>
  <sheetViews>
    <sheetView showGridLines="0" view="pageBreakPreview" zoomScale="80" zoomScaleNormal="100" zoomScaleSheetLayoutView="80" workbookViewId="0"/>
  </sheetViews>
  <sheetFormatPr defaultColWidth="8.875" defaultRowHeight="13.5"/>
  <cols>
    <col min="1" max="56" width="1.625" customWidth="1"/>
    <col min="57" max="57" width="14.25" hidden="1" customWidth="1"/>
    <col min="58" max="271" width="1.625" customWidth="1"/>
  </cols>
  <sheetData>
    <row r="1" spans="1:57" ht="16.149999999999999" customHeight="1">
      <c r="A1" t="s">
        <v>60</v>
      </c>
    </row>
    <row r="2" spans="1:57" ht="6" customHeight="1"/>
    <row r="3" spans="1:57" ht="16.149999999999999" customHeight="1">
      <c r="A3" s="92" t="s">
        <v>149</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IF(【共通】別紙様式3_返還額算定基礎シート!AT17="②",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6.149999999999999" customHeight="1">
      <c r="B14" s="4"/>
      <c r="C14" s="136" t="s">
        <v>1</v>
      </c>
      <c r="D14" s="136"/>
      <c r="E14" s="136"/>
      <c r="F14" s="136"/>
      <c r="G14" s="136"/>
      <c r="H14" s="136"/>
      <c r="I14" s="136"/>
      <c r="J14" s="136"/>
      <c r="K14" s="136"/>
      <c r="L14" s="136"/>
      <c r="M14" s="136"/>
      <c r="N14" s="136"/>
      <c r="O14" s="136"/>
      <c r="P14" s="136"/>
      <c r="Q14" s="136"/>
      <c r="R14" s="1"/>
      <c r="U14" s="4"/>
      <c r="V14" s="136" t="s">
        <v>2</v>
      </c>
      <c r="W14" s="104"/>
      <c r="X14" s="104"/>
      <c r="Y14" s="104"/>
      <c r="Z14" s="104"/>
      <c r="AA14" s="104"/>
      <c r="AB14" s="104"/>
      <c r="AC14" s="104"/>
      <c r="AD14" s="104"/>
      <c r="AE14" s="104"/>
      <c r="AF14" s="104"/>
      <c r="AG14" s="104"/>
      <c r="AH14" s="104"/>
      <c r="AI14" s="104"/>
      <c r="AJ14" s="104"/>
      <c r="AK14" s="6"/>
      <c r="AL14" s="7"/>
      <c r="AM14" s="8"/>
      <c r="AN14" s="5"/>
      <c r="AO14" s="136" t="s">
        <v>4</v>
      </c>
      <c r="AP14" s="104"/>
      <c r="AQ14" s="104"/>
      <c r="AR14" s="104"/>
      <c r="AS14" s="104"/>
      <c r="AT14" s="104"/>
      <c r="AU14" s="104"/>
      <c r="AV14" s="104"/>
      <c r="AW14" s="104"/>
      <c r="AX14" s="104"/>
      <c r="AY14" s="104"/>
      <c r="AZ14" s="104"/>
      <c r="BA14" s="104"/>
      <c r="BB14" s="6"/>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7"/>
      <c r="C19" s="137"/>
      <c r="D19" s="137"/>
      <c r="E19" s="137"/>
      <c r="F19" s="137"/>
      <c r="G19" s="137"/>
      <c r="H19" s="137"/>
      <c r="I19" s="137"/>
      <c r="J19" s="137"/>
      <c r="K19" s="137"/>
      <c r="L19" s="137"/>
      <c r="M19" s="137"/>
      <c r="N19" s="137"/>
      <c r="O19" s="137"/>
      <c r="P19" s="137"/>
      <c r="Q19" s="137"/>
      <c r="R19" s="2"/>
      <c r="U19" s="7"/>
      <c r="V19" s="139"/>
      <c r="W19" s="139"/>
      <c r="X19" s="139"/>
      <c r="Y19" s="139"/>
      <c r="Z19" s="139"/>
      <c r="AA19" s="139"/>
      <c r="AB19" s="139"/>
      <c r="AC19" s="139"/>
      <c r="AD19" s="139"/>
      <c r="AE19" s="139"/>
      <c r="AF19" s="139"/>
      <c r="AG19" s="139"/>
      <c r="AH19" s="139"/>
      <c r="AI19" s="139"/>
      <c r="AJ19" s="139"/>
      <c r="AK19" s="8"/>
      <c r="AL19" s="7"/>
      <c r="AM19" s="8"/>
      <c r="AO19" s="139"/>
      <c r="AP19" s="139"/>
      <c r="AQ19" s="139"/>
      <c r="AR19" s="139"/>
      <c r="AS19" s="139"/>
      <c r="AT19" s="139"/>
      <c r="AU19" s="139"/>
      <c r="AV19" s="139"/>
      <c r="AW19" s="139"/>
      <c r="AX19" s="139"/>
      <c r="AY19" s="139"/>
      <c r="AZ19" s="139"/>
      <c r="BA19" s="139"/>
      <c r="BB19" s="8"/>
    </row>
    <row r="20" spans="2:54" ht="16.149999999999999" customHeight="1">
      <c r="B20" s="9"/>
      <c r="C20" s="138"/>
      <c r="D20" s="138"/>
      <c r="E20" s="138"/>
      <c r="F20" s="138"/>
      <c r="G20" s="138"/>
      <c r="H20" s="138"/>
      <c r="I20" s="138"/>
      <c r="J20" s="138"/>
      <c r="K20" s="138"/>
      <c r="L20" s="138"/>
      <c r="M20" s="138"/>
      <c r="N20" s="138"/>
      <c r="O20" s="138"/>
      <c r="P20" s="138"/>
      <c r="Q20" s="138"/>
      <c r="R20" s="3"/>
      <c r="U20" s="9"/>
      <c r="V20" s="107"/>
      <c r="W20" s="107"/>
      <c r="X20" s="107"/>
      <c r="Y20" s="107"/>
      <c r="Z20" s="107"/>
      <c r="AA20" s="107"/>
      <c r="AB20" s="107"/>
      <c r="AC20" s="107"/>
      <c r="AD20" s="107"/>
      <c r="AE20" s="107"/>
      <c r="AF20" s="107"/>
      <c r="AG20" s="107"/>
      <c r="AH20" s="107"/>
      <c r="AI20" s="107"/>
      <c r="AJ20" s="107"/>
      <c r="AK20" s="11"/>
      <c r="AL20" s="7"/>
      <c r="AM20" s="8"/>
      <c r="AN20" s="10"/>
      <c r="AO20" s="107"/>
      <c r="AP20" s="107"/>
      <c r="AQ20" s="107"/>
      <c r="AR20" s="107"/>
      <c r="AS20" s="107"/>
      <c r="AT20" s="107"/>
      <c r="AU20" s="107"/>
      <c r="AV20" s="107"/>
      <c r="AW20" s="107"/>
      <c r="AX20" s="107"/>
      <c r="AY20" s="107"/>
      <c r="AZ20" s="107"/>
      <c r="BA20" s="107"/>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7">
        <f>【共通】別紙様式3_返還額算定基礎シート!B36</f>
        <v>0</v>
      </c>
      <c r="C24" s="248"/>
      <c r="D24" s="248"/>
      <c r="E24" s="248"/>
      <c r="F24" s="248"/>
      <c r="G24" s="248"/>
      <c r="H24" s="248"/>
      <c r="I24" s="248"/>
      <c r="J24" s="248"/>
      <c r="K24" s="248"/>
      <c r="L24" s="248"/>
      <c r="M24" s="248"/>
      <c r="N24" s="248"/>
      <c r="O24" s="248"/>
      <c r="P24" s="248"/>
      <c r="Q24" s="248"/>
      <c r="R24" s="249"/>
      <c r="U24" s="218">
        <f>【共通】別紙様式3_返還額算定基礎シート!U36</f>
        <v>0</v>
      </c>
      <c r="V24" s="219"/>
      <c r="W24" s="219"/>
      <c r="X24" s="219"/>
      <c r="Y24" s="219"/>
      <c r="Z24" s="219"/>
      <c r="AA24" s="219"/>
      <c r="AB24" s="219"/>
      <c r="AC24" s="219"/>
      <c r="AD24" s="219"/>
      <c r="AE24" s="219"/>
      <c r="AF24" s="219"/>
      <c r="AG24" s="219"/>
      <c r="AH24" s="219"/>
      <c r="AI24" s="219"/>
      <c r="AJ24" s="219"/>
      <c r="AK24" s="220"/>
      <c r="AN24" s="253" t="e">
        <f>【共通】別紙様式3_返還額算定基礎シート!AN36</f>
        <v>#DIV/0!</v>
      </c>
      <c r="AO24" s="254"/>
      <c r="AP24" s="254"/>
      <c r="AQ24" s="254"/>
      <c r="AR24" s="254"/>
      <c r="AS24" s="254"/>
      <c r="AT24" s="254"/>
      <c r="AU24" s="254"/>
      <c r="AV24" s="254"/>
      <c r="AW24" s="254"/>
      <c r="AX24" s="254"/>
      <c r="AY24" s="254"/>
      <c r="AZ24" s="254"/>
      <c r="BA24" s="254"/>
      <c r="BB24" s="255"/>
    </row>
    <row r="25" spans="2:54" ht="16.149999999999999" customHeight="1" thickBot="1">
      <c r="B25" s="250"/>
      <c r="C25" s="251"/>
      <c r="D25" s="251"/>
      <c r="E25" s="251"/>
      <c r="F25" s="251"/>
      <c r="G25" s="251"/>
      <c r="H25" s="251"/>
      <c r="I25" s="251"/>
      <c r="J25" s="251"/>
      <c r="K25" s="251"/>
      <c r="L25" s="251"/>
      <c r="M25" s="251"/>
      <c r="N25" s="251"/>
      <c r="O25" s="251"/>
      <c r="P25" s="251"/>
      <c r="Q25" s="251"/>
      <c r="R25" s="252"/>
      <c r="U25" s="221"/>
      <c r="V25" s="222"/>
      <c r="W25" s="222"/>
      <c r="X25" s="222"/>
      <c r="Y25" s="222"/>
      <c r="Z25" s="222"/>
      <c r="AA25" s="222"/>
      <c r="AB25" s="222"/>
      <c r="AC25" s="222"/>
      <c r="AD25" s="222"/>
      <c r="AE25" s="222"/>
      <c r="AF25" s="222"/>
      <c r="AG25" s="222"/>
      <c r="AH25" s="222"/>
      <c r="AI25" s="222"/>
      <c r="AJ25" s="222"/>
      <c r="AK25" s="223"/>
      <c r="AN25" s="256"/>
      <c r="AO25" s="257"/>
      <c r="AP25" s="257"/>
      <c r="AQ25" s="257"/>
      <c r="AR25" s="257"/>
      <c r="AS25" s="257"/>
      <c r="AT25" s="257"/>
      <c r="AU25" s="257"/>
      <c r="AV25" s="257"/>
      <c r="AW25" s="257"/>
      <c r="AX25" s="257"/>
      <c r="AY25" s="257"/>
      <c r="AZ25" s="257"/>
      <c r="BA25" s="257"/>
      <c r="BB25" s="258"/>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0" t="s">
        <v>24</v>
      </c>
      <c r="C30" s="171"/>
      <c r="D30" s="171"/>
      <c r="E30" s="171"/>
      <c r="F30" s="171"/>
      <c r="G30" s="171"/>
      <c r="H30" s="171"/>
      <c r="I30" s="172"/>
      <c r="L30" s="103" t="s">
        <v>42</v>
      </c>
      <c r="M30" s="104"/>
      <c r="N30" s="104"/>
      <c r="O30" s="104"/>
      <c r="P30" s="104"/>
      <c r="Q30" s="104"/>
      <c r="R30" s="104"/>
      <c r="S30" s="105"/>
      <c r="T30" s="7"/>
      <c r="V30" s="103" t="s">
        <v>30</v>
      </c>
      <c r="W30" s="104"/>
      <c r="X30" s="104"/>
      <c r="Y30" s="104"/>
      <c r="Z30" s="104"/>
      <c r="AA30" s="104"/>
      <c r="AB30" s="104"/>
      <c r="AC30" s="105"/>
      <c r="AF30" s="149" t="s">
        <v>3</v>
      </c>
      <c r="AG30" s="104"/>
      <c r="AH30" s="104"/>
      <c r="AI30" s="104"/>
      <c r="AJ30" s="104"/>
      <c r="AK30" s="104"/>
      <c r="AL30" s="104"/>
      <c r="AM30" s="105"/>
      <c r="AP30" s="194" t="s">
        <v>12</v>
      </c>
      <c r="AQ30" s="217"/>
      <c r="AR30" s="217"/>
      <c r="AS30" s="217"/>
      <c r="AV30" s="240" t="s">
        <v>45</v>
      </c>
      <c r="AW30" s="196"/>
      <c r="AX30" s="196"/>
      <c r="AY30" s="196"/>
      <c r="AZ30" s="196"/>
      <c r="BA30" s="196"/>
      <c r="BB30" s="197"/>
    </row>
    <row r="31" spans="2:54" ht="19.89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04"/>
      <c r="AG31" s="139"/>
      <c r="AH31" s="139"/>
      <c r="AI31" s="139"/>
      <c r="AJ31" s="139"/>
      <c r="AK31" s="139"/>
      <c r="AL31" s="139"/>
      <c r="AM31" s="205"/>
      <c r="AP31" s="217"/>
      <c r="AQ31" s="217"/>
      <c r="AR31" s="217"/>
      <c r="AS31" s="217"/>
      <c r="AV31" s="198"/>
      <c r="AW31" s="199"/>
      <c r="AX31" s="199"/>
      <c r="AY31" s="199"/>
      <c r="AZ31" s="199"/>
      <c r="BA31" s="199"/>
      <c r="BB31" s="200"/>
    </row>
    <row r="32" spans="2:54" ht="19.899999999999999" customHeight="1">
      <c r="B32" s="214"/>
      <c r="C32" s="215"/>
      <c r="D32" s="215"/>
      <c r="E32" s="215"/>
      <c r="F32" s="215"/>
      <c r="G32" s="215"/>
      <c r="H32" s="215"/>
      <c r="I32" s="216"/>
      <c r="L32" s="204"/>
      <c r="M32" s="139"/>
      <c r="N32" s="139"/>
      <c r="O32" s="139"/>
      <c r="P32" s="139"/>
      <c r="Q32" s="139"/>
      <c r="R32" s="139"/>
      <c r="S32" s="205"/>
      <c r="V32" s="204"/>
      <c r="W32" s="139"/>
      <c r="X32" s="139"/>
      <c r="Y32" s="139"/>
      <c r="Z32" s="139"/>
      <c r="AA32" s="139"/>
      <c r="AB32" s="139"/>
      <c r="AC32" s="205"/>
      <c r="AF32" s="204"/>
      <c r="AG32" s="139"/>
      <c r="AH32" s="139"/>
      <c r="AI32" s="139"/>
      <c r="AJ32" s="139"/>
      <c r="AK32" s="139"/>
      <c r="AL32" s="139"/>
      <c r="AM32" s="205"/>
      <c r="AP32" s="217"/>
      <c r="AQ32" s="217"/>
      <c r="AR32" s="217"/>
      <c r="AS32" s="217"/>
      <c r="AV32" s="198"/>
      <c r="AW32" s="199"/>
      <c r="AX32" s="199"/>
      <c r="AY32" s="199"/>
      <c r="AZ32" s="199"/>
      <c r="BA32" s="199"/>
      <c r="BB32" s="200"/>
    </row>
    <row r="33" spans="2:54" ht="19.899999999999999" customHeight="1">
      <c r="B33" s="173"/>
      <c r="C33" s="174"/>
      <c r="D33" s="174"/>
      <c r="E33" s="174"/>
      <c r="F33" s="174"/>
      <c r="G33" s="174"/>
      <c r="H33" s="174"/>
      <c r="I33" s="175"/>
      <c r="L33" s="106"/>
      <c r="M33" s="107"/>
      <c r="N33" s="107"/>
      <c r="O33" s="107"/>
      <c r="P33" s="107"/>
      <c r="Q33" s="107"/>
      <c r="R33" s="107"/>
      <c r="S33" s="108"/>
      <c r="V33" s="106"/>
      <c r="W33" s="107"/>
      <c r="X33" s="107"/>
      <c r="Y33" s="107"/>
      <c r="Z33" s="107"/>
      <c r="AA33" s="107"/>
      <c r="AB33" s="107"/>
      <c r="AC33" s="108"/>
      <c r="AF33" s="106"/>
      <c r="AG33" s="107"/>
      <c r="AH33" s="107"/>
      <c r="AI33" s="107"/>
      <c r="AJ33" s="107"/>
      <c r="AK33" s="107"/>
      <c r="AL33" s="107"/>
      <c r="AM33" s="108"/>
      <c r="AP33" s="217"/>
      <c r="AQ33" s="217"/>
      <c r="AR33" s="217"/>
      <c r="AS33" s="217"/>
      <c r="AV33" s="201"/>
      <c r="AW33" s="202"/>
      <c r="AX33" s="202"/>
      <c r="AY33" s="202"/>
      <c r="AZ33" s="202"/>
      <c r="BA33" s="202"/>
      <c r="BB33" s="203"/>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18" t="e">
        <f>【共通】別紙様式3_返還額算定基礎シート!N86*【共通】別紙様式3_返還額算定基礎シート!AQ46/【共通】別紙様式3_返還額算定基礎シート!N87</f>
        <v>#DIV/0!</v>
      </c>
      <c r="C37" s="219"/>
      <c r="D37" s="219"/>
      <c r="E37" s="219"/>
      <c r="F37" s="219"/>
      <c r="G37" s="219"/>
      <c r="H37" s="219"/>
      <c r="I37" s="220"/>
      <c r="L37" s="218">
        <f>【共通】別紙様式3_返還額算定基礎シート!C46+【共通】別紙様式3_返還額算定基礎シート!M46+【共通】別紙様式3_返還額算定基礎シート!W46</f>
        <v>0</v>
      </c>
      <c r="M37" s="219"/>
      <c r="N37" s="219"/>
      <c r="O37" s="219"/>
      <c r="P37" s="219"/>
      <c r="Q37" s="219"/>
      <c r="R37" s="219"/>
      <c r="S37" s="220"/>
      <c r="V37" s="218">
        <f>【共通】別紙様式3_返還額算定基礎シート!AQ46</f>
        <v>0</v>
      </c>
      <c r="W37" s="219"/>
      <c r="X37" s="219"/>
      <c r="Y37" s="219"/>
      <c r="Z37" s="219"/>
      <c r="AA37" s="219"/>
      <c r="AB37" s="219"/>
      <c r="AC37" s="220"/>
      <c r="AF37" s="241" t="e">
        <f>【共通】別紙様式3_返還額算定基礎シート!AN36</f>
        <v>#DIV/0!</v>
      </c>
      <c r="AG37" s="242"/>
      <c r="AH37" s="242"/>
      <c r="AI37" s="242"/>
      <c r="AJ37" s="242"/>
      <c r="AK37" s="242"/>
      <c r="AL37" s="242"/>
      <c r="AM37" s="243"/>
      <c r="AP37" s="194" t="s">
        <v>12</v>
      </c>
      <c r="AQ37" s="217"/>
      <c r="AR37" s="217"/>
      <c r="AS37" s="217"/>
      <c r="AV37" s="188" t="e">
        <f>ROUNDDOWN(B37*L37/V37*AF37*10/110,0)</f>
        <v>#DIV/0!</v>
      </c>
      <c r="AW37" s="189"/>
      <c r="AX37" s="189"/>
      <c r="AY37" s="189"/>
      <c r="AZ37" s="189"/>
      <c r="BA37" s="189"/>
      <c r="BB37" s="190"/>
    </row>
    <row r="38" spans="2:54" ht="16.149999999999999" customHeight="1" thickBot="1">
      <c r="B38" s="221"/>
      <c r="C38" s="222"/>
      <c r="D38" s="222"/>
      <c r="E38" s="222"/>
      <c r="F38" s="222"/>
      <c r="G38" s="222"/>
      <c r="H38" s="222"/>
      <c r="I38" s="223"/>
      <c r="L38" s="221"/>
      <c r="M38" s="222"/>
      <c r="N38" s="222"/>
      <c r="O38" s="222"/>
      <c r="P38" s="222"/>
      <c r="Q38" s="222"/>
      <c r="R38" s="222"/>
      <c r="S38" s="223"/>
      <c r="V38" s="221"/>
      <c r="W38" s="222"/>
      <c r="X38" s="222"/>
      <c r="Y38" s="222"/>
      <c r="Z38" s="222"/>
      <c r="AA38" s="222"/>
      <c r="AB38" s="222"/>
      <c r="AC38" s="223"/>
      <c r="AF38" s="244"/>
      <c r="AG38" s="245"/>
      <c r="AH38" s="245"/>
      <c r="AI38" s="245"/>
      <c r="AJ38" s="245"/>
      <c r="AK38" s="245"/>
      <c r="AL38" s="245"/>
      <c r="AM38" s="246"/>
      <c r="AP38" s="217"/>
      <c r="AQ38" s="217"/>
      <c r="AR38" s="217"/>
      <c r="AS38" s="217"/>
      <c r="AV38" s="191"/>
      <c r="AW38" s="192"/>
      <c r="AX38" s="192"/>
      <c r="AY38" s="192"/>
      <c r="AZ38" s="192"/>
      <c r="BA38" s="192"/>
      <c r="BB38" s="193"/>
    </row>
    <row r="39" spans="2:54" ht="16.149999999999999" customHeight="1"/>
    <row r="40" spans="2:54" ht="16.149999999999999" customHeight="1">
      <c r="C40" t="s">
        <v>25</v>
      </c>
    </row>
    <row r="41" spans="2:54" ht="16.149999999999999" customHeight="1">
      <c r="C41" s="170" t="s">
        <v>29</v>
      </c>
      <c r="D41" s="171"/>
      <c r="E41" s="171"/>
      <c r="F41" s="171"/>
      <c r="G41" s="171"/>
      <c r="H41" s="171"/>
      <c r="I41" s="171"/>
      <c r="J41" s="171"/>
      <c r="K41" s="172"/>
      <c r="O41" s="149" t="s">
        <v>27</v>
      </c>
      <c r="P41" s="104"/>
      <c r="Q41" s="104"/>
      <c r="R41" s="104"/>
      <c r="S41" s="104"/>
      <c r="T41" s="104"/>
      <c r="U41" s="104"/>
      <c r="V41" s="104"/>
      <c r="W41" s="105"/>
      <c r="Z41" s="176" t="s">
        <v>28</v>
      </c>
      <c r="AA41" s="177"/>
      <c r="AB41" s="177"/>
      <c r="AC41" s="177"/>
      <c r="AD41" s="177"/>
      <c r="AE41" s="177"/>
      <c r="AF41" s="177"/>
      <c r="AG41" s="177"/>
      <c r="AH41" s="178"/>
      <c r="AK41" s="149" t="s">
        <v>6</v>
      </c>
      <c r="AL41" s="104"/>
      <c r="AM41" s="104"/>
      <c r="AN41" s="104"/>
      <c r="AO41" s="104"/>
      <c r="AP41" s="104"/>
      <c r="AQ41" s="104"/>
      <c r="AR41" s="104"/>
      <c r="AS41" s="105"/>
    </row>
    <row r="42" spans="2:54" ht="16.149999999999999" customHeight="1">
      <c r="C42" s="173"/>
      <c r="D42" s="174"/>
      <c r="E42" s="174"/>
      <c r="F42" s="174"/>
      <c r="G42" s="174"/>
      <c r="H42" s="174"/>
      <c r="I42" s="174"/>
      <c r="J42" s="174"/>
      <c r="K42" s="175"/>
      <c r="O42" s="106"/>
      <c r="P42" s="107"/>
      <c r="Q42" s="107"/>
      <c r="R42" s="107"/>
      <c r="S42" s="107"/>
      <c r="T42" s="107"/>
      <c r="U42" s="107"/>
      <c r="V42" s="107"/>
      <c r="W42" s="108"/>
      <c r="Z42" s="179"/>
      <c r="AA42" s="180"/>
      <c r="AB42" s="180"/>
      <c r="AC42" s="180"/>
      <c r="AD42" s="180"/>
      <c r="AE42" s="180"/>
      <c r="AF42" s="180"/>
      <c r="AG42" s="180"/>
      <c r="AH42" s="181"/>
      <c r="AK42" s="106"/>
      <c r="AL42" s="107"/>
      <c r="AM42" s="107"/>
      <c r="AN42" s="107"/>
      <c r="AO42" s="107"/>
      <c r="AP42" s="107"/>
      <c r="AQ42" s="107"/>
      <c r="AR42" s="107"/>
      <c r="AS42" s="108"/>
    </row>
    <row r="43" spans="2:54" ht="16.149999999999999" customHeight="1">
      <c r="C43"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E43"/>
  <sheetViews>
    <sheetView showGridLines="0" view="pageBreakPreview" zoomScale="80" zoomScaleNormal="100" zoomScaleSheetLayoutView="80" workbookViewId="0">
      <selection activeCell="B1" sqref="B1"/>
    </sheetView>
  </sheetViews>
  <sheetFormatPr defaultRowHeight="13.5"/>
  <cols>
    <col min="1" max="56" width="1.625" customWidth="1"/>
    <col min="57" max="57" width="8" hidden="1" customWidth="1"/>
    <col min="58" max="271" width="1.625" customWidth="1"/>
  </cols>
  <sheetData>
    <row r="1" spans="1:57" ht="16.149999999999999" customHeight="1">
      <c r="A1" t="s">
        <v>61</v>
      </c>
    </row>
    <row r="2" spans="1:57" ht="6" customHeight="1"/>
    <row r="3" spans="1:57" ht="16.149999999999999" customHeight="1">
      <c r="A3" s="92" t="s">
        <v>150</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IF(【共通】別紙様式3_返還額算定基礎シート!AT54="②",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6.149999999999999" customHeight="1">
      <c r="B14" s="4"/>
      <c r="C14" s="136" t="s">
        <v>1</v>
      </c>
      <c r="D14" s="136"/>
      <c r="E14" s="136"/>
      <c r="F14" s="136"/>
      <c r="G14" s="136"/>
      <c r="H14" s="136"/>
      <c r="I14" s="136"/>
      <c r="J14" s="136"/>
      <c r="K14" s="136"/>
      <c r="L14" s="136"/>
      <c r="M14" s="136"/>
      <c r="N14" s="136"/>
      <c r="O14" s="136"/>
      <c r="P14" s="136"/>
      <c r="Q14" s="136"/>
      <c r="R14" s="1"/>
      <c r="U14" s="4"/>
      <c r="V14" s="136" t="s">
        <v>2</v>
      </c>
      <c r="W14" s="104"/>
      <c r="X14" s="104"/>
      <c r="Y14" s="104"/>
      <c r="Z14" s="104"/>
      <c r="AA14" s="104"/>
      <c r="AB14" s="104"/>
      <c r="AC14" s="104"/>
      <c r="AD14" s="104"/>
      <c r="AE14" s="104"/>
      <c r="AF14" s="104"/>
      <c r="AG14" s="104"/>
      <c r="AH14" s="104"/>
      <c r="AI14" s="104"/>
      <c r="AJ14" s="104"/>
      <c r="AK14" s="6"/>
      <c r="AL14" s="7"/>
      <c r="AM14" s="8"/>
      <c r="AN14" s="5"/>
      <c r="AO14" s="136" t="s">
        <v>4</v>
      </c>
      <c r="AP14" s="104"/>
      <c r="AQ14" s="104"/>
      <c r="AR14" s="104"/>
      <c r="AS14" s="104"/>
      <c r="AT14" s="104"/>
      <c r="AU14" s="104"/>
      <c r="AV14" s="104"/>
      <c r="AW14" s="104"/>
      <c r="AX14" s="104"/>
      <c r="AY14" s="104"/>
      <c r="AZ14" s="104"/>
      <c r="BA14" s="104"/>
      <c r="BB14" s="6"/>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7"/>
      <c r="C19" s="137"/>
      <c r="D19" s="137"/>
      <c r="E19" s="137"/>
      <c r="F19" s="137"/>
      <c r="G19" s="137"/>
      <c r="H19" s="137"/>
      <c r="I19" s="137"/>
      <c r="J19" s="137"/>
      <c r="K19" s="137"/>
      <c r="L19" s="137"/>
      <c r="M19" s="137"/>
      <c r="N19" s="137"/>
      <c r="O19" s="137"/>
      <c r="P19" s="137"/>
      <c r="Q19" s="137"/>
      <c r="R19" s="2"/>
      <c r="U19" s="7"/>
      <c r="V19" s="139"/>
      <c r="W19" s="139"/>
      <c r="X19" s="139"/>
      <c r="Y19" s="139"/>
      <c r="Z19" s="139"/>
      <c r="AA19" s="139"/>
      <c r="AB19" s="139"/>
      <c r="AC19" s="139"/>
      <c r="AD19" s="139"/>
      <c r="AE19" s="139"/>
      <c r="AF19" s="139"/>
      <c r="AG19" s="139"/>
      <c r="AH19" s="139"/>
      <c r="AI19" s="139"/>
      <c r="AJ19" s="139"/>
      <c r="AK19" s="8"/>
      <c r="AL19" s="7"/>
      <c r="AM19" s="8"/>
      <c r="AO19" s="139"/>
      <c r="AP19" s="139"/>
      <c r="AQ19" s="139"/>
      <c r="AR19" s="139"/>
      <c r="AS19" s="139"/>
      <c r="AT19" s="139"/>
      <c r="AU19" s="139"/>
      <c r="AV19" s="139"/>
      <c r="AW19" s="139"/>
      <c r="AX19" s="139"/>
      <c r="AY19" s="139"/>
      <c r="AZ19" s="139"/>
      <c r="BA19" s="139"/>
      <c r="BB19" s="8"/>
    </row>
    <row r="20" spans="2:54" ht="16.149999999999999" customHeight="1">
      <c r="B20" s="9"/>
      <c r="C20" s="138"/>
      <c r="D20" s="138"/>
      <c r="E20" s="138"/>
      <c r="F20" s="138"/>
      <c r="G20" s="138"/>
      <c r="H20" s="138"/>
      <c r="I20" s="138"/>
      <c r="J20" s="138"/>
      <c r="K20" s="138"/>
      <c r="L20" s="138"/>
      <c r="M20" s="138"/>
      <c r="N20" s="138"/>
      <c r="O20" s="138"/>
      <c r="P20" s="138"/>
      <c r="Q20" s="138"/>
      <c r="R20" s="3"/>
      <c r="U20" s="9"/>
      <c r="V20" s="107"/>
      <c r="W20" s="107"/>
      <c r="X20" s="107"/>
      <c r="Y20" s="107"/>
      <c r="Z20" s="107"/>
      <c r="AA20" s="107"/>
      <c r="AB20" s="107"/>
      <c r="AC20" s="107"/>
      <c r="AD20" s="107"/>
      <c r="AE20" s="107"/>
      <c r="AF20" s="107"/>
      <c r="AG20" s="107"/>
      <c r="AH20" s="107"/>
      <c r="AI20" s="107"/>
      <c r="AJ20" s="107"/>
      <c r="AK20" s="11"/>
      <c r="AL20" s="7"/>
      <c r="AM20" s="8"/>
      <c r="AN20" s="10"/>
      <c r="AO20" s="107"/>
      <c r="AP20" s="107"/>
      <c r="AQ20" s="107"/>
      <c r="AR20" s="107"/>
      <c r="AS20" s="107"/>
      <c r="AT20" s="107"/>
      <c r="AU20" s="107"/>
      <c r="AV20" s="107"/>
      <c r="AW20" s="107"/>
      <c r="AX20" s="107"/>
      <c r="AY20" s="107"/>
      <c r="AZ20" s="107"/>
      <c r="BA20" s="107"/>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7">
        <f>【共通】別紙様式3_返還額算定基礎シート!B72</f>
        <v>0</v>
      </c>
      <c r="C24" s="248"/>
      <c r="D24" s="248"/>
      <c r="E24" s="248"/>
      <c r="F24" s="248"/>
      <c r="G24" s="248"/>
      <c r="H24" s="248"/>
      <c r="I24" s="248"/>
      <c r="J24" s="248"/>
      <c r="K24" s="248"/>
      <c r="L24" s="248"/>
      <c r="M24" s="248"/>
      <c r="N24" s="248"/>
      <c r="O24" s="248"/>
      <c r="P24" s="248"/>
      <c r="Q24" s="248"/>
      <c r="R24" s="249"/>
      <c r="U24" s="218">
        <f>【共通】別紙様式3_返還額算定基礎シート!U72</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【共通】別紙様式3_返還額算定基礎シート!AN72</f>
        <v>#DIV/0!</v>
      </c>
      <c r="AO24" s="116"/>
      <c r="AP24" s="116"/>
      <c r="AQ24" s="116"/>
      <c r="AR24" s="116"/>
      <c r="AS24" s="116"/>
      <c r="AT24" s="116"/>
      <c r="AU24" s="116"/>
      <c r="AV24" s="116"/>
      <c r="AW24" s="116"/>
      <c r="AX24" s="116"/>
      <c r="AY24" s="116"/>
      <c r="AZ24" s="116"/>
      <c r="BA24" s="116"/>
      <c r="BB24" s="117"/>
    </row>
    <row r="25" spans="2:54" ht="16.149999999999999" customHeight="1" thickBot="1">
      <c r="B25" s="250"/>
      <c r="C25" s="251"/>
      <c r="D25" s="251"/>
      <c r="E25" s="251"/>
      <c r="F25" s="251"/>
      <c r="G25" s="251"/>
      <c r="H25" s="251"/>
      <c r="I25" s="251"/>
      <c r="J25" s="251"/>
      <c r="K25" s="251"/>
      <c r="L25" s="251"/>
      <c r="M25" s="251"/>
      <c r="N25" s="251"/>
      <c r="O25" s="251"/>
      <c r="P25" s="251"/>
      <c r="Q25" s="251"/>
      <c r="R25" s="252"/>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0" t="s">
        <v>24</v>
      </c>
      <c r="C30" s="171"/>
      <c r="D30" s="171"/>
      <c r="E30" s="171"/>
      <c r="F30" s="171"/>
      <c r="G30" s="171"/>
      <c r="H30" s="171"/>
      <c r="I30" s="172"/>
      <c r="L30" s="103" t="s">
        <v>46</v>
      </c>
      <c r="M30" s="104"/>
      <c r="N30" s="104"/>
      <c r="O30" s="104"/>
      <c r="P30" s="104"/>
      <c r="Q30" s="104"/>
      <c r="R30" s="104"/>
      <c r="S30" s="105"/>
      <c r="T30" s="7"/>
      <c r="V30" s="103" t="s">
        <v>39</v>
      </c>
      <c r="W30" s="104"/>
      <c r="X30" s="104"/>
      <c r="Y30" s="104"/>
      <c r="Z30" s="104"/>
      <c r="AA30" s="104"/>
      <c r="AB30" s="104"/>
      <c r="AC30" s="105"/>
      <c r="AF30" s="149" t="s">
        <v>3</v>
      </c>
      <c r="AG30" s="104"/>
      <c r="AH30" s="104"/>
      <c r="AI30" s="104"/>
      <c r="AJ30" s="104"/>
      <c r="AK30" s="104"/>
      <c r="AL30" s="104"/>
      <c r="AM30" s="105"/>
      <c r="AP30" s="194" t="s">
        <v>12</v>
      </c>
      <c r="AQ30" s="217"/>
      <c r="AR30" s="217"/>
      <c r="AS30" s="217"/>
      <c r="AV30" s="240" t="s">
        <v>44</v>
      </c>
      <c r="AW30" s="196"/>
      <c r="AX30" s="196"/>
      <c r="AY30" s="196"/>
      <c r="AZ30" s="196"/>
      <c r="BA30" s="196"/>
      <c r="BB30" s="197"/>
    </row>
    <row r="31" spans="2:54" ht="19.89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04"/>
      <c r="AG31" s="139"/>
      <c r="AH31" s="139"/>
      <c r="AI31" s="139"/>
      <c r="AJ31" s="139"/>
      <c r="AK31" s="139"/>
      <c r="AL31" s="139"/>
      <c r="AM31" s="205"/>
      <c r="AP31" s="217"/>
      <c r="AQ31" s="217"/>
      <c r="AR31" s="217"/>
      <c r="AS31" s="217"/>
      <c r="AV31" s="198"/>
      <c r="AW31" s="199"/>
      <c r="AX31" s="199"/>
      <c r="AY31" s="199"/>
      <c r="AZ31" s="199"/>
      <c r="BA31" s="199"/>
      <c r="BB31" s="200"/>
    </row>
    <row r="32" spans="2:54" ht="19.899999999999999" customHeight="1">
      <c r="B32" s="214"/>
      <c r="C32" s="215"/>
      <c r="D32" s="215"/>
      <c r="E32" s="215"/>
      <c r="F32" s="215"/>
      <c r="G32" s="215"/>
      <c r="H32" s="215"/>
      <c r="I32" s="216"/>
      <c r="L32" s="204"/>
      <c r="M32" s="139"/>
      <c r="N32" s="139"/>
      <c r="O32" s="139"/>
      <c r="P32" s="139"/>
      <c r="Q32" s="139"/>
      <c r="R32" s="139"/>
      <c r="S32" s="205"/>
      <c r="V32" s="204"/>
      <c r="W32" s="139"/>
      <c r="X32" s="139"/>
      <c r="Y32" s="139"/>
      <c r="Z32" s="139"/>
      <c r="AA32" s="139"/>
      <c r="AB32" s="139"/>
      <c r="AC32" s="205"/>
      <c r="AF32" s="204"/>
      <c r="AG32" s="139"/>
      <c r="AH32" s="139"/>
      <c r="AI32" s="139"/>
      <c r="AJ32" s="139"/>
      <c r="AK32" s="139"/>
      <c r="AL32" s="139"/>
      <c r="AM32" s="205"/>
      <c r="AP32" s="217"/>
      <c r="AQ32" s="217"/>
      <c r="AR32" s="217"/>
      <c r="AS32" s="217"/>
      <c r="AV32" s="198"/>
      <c r="AW32" s="199"/>
      <c r="AX32" s="199"/>
      <c r="AY32" s="199"/>
      <c r="AZ32" s="199"/>
      <c r="BA32" s="199"/>
      <c r="BB32" s="200"/>
    </row>
    <row r="33" spans="2:54" ht="19.899999999999999" customHeight="1">
      <c r="B33" s="173"/>
      <c r="C33" s="174"/>
      <c r="D33" s="174"/>
      <c r="E33" s="174"/>
      <c r="F33" s="174"/>
      <c r="G33" s="174"/>
      <c r="H33" s="174"/>
      <c r="I33" s="175"/>
      <c r="L33" s="106"/>
      <c r="M33" s="107"/>
      <c r="N33" s="107"/>
      <c r="O33" s="107"/>
      <c r="P33" s="107"/>
      <c r="Q33" s="107"/>
      <c r="R33" s="107"/>
      <c r="S33" s="108"/>
      <c r="V33" s="106"/>
      <c r="W33" s="107"/>
      <c r="X33" s="107"/>
      <c r="Y33" s="107"/>
      <c r="Z33" s="107"/>
      <c r="AA33" s="107"/>
      <c r="AB33" s="107"/>
      <c r="AC33" s="108"/>
      <c r="AF33" s="106"/>
      <c r="AG33" s="107"/>
      <c r="AH33" s="107"/>
      <c r="AI33" s="107"/>
      <c r="AJ33" s="107"/>
      <c r="AK33" s="107"/>
      <c r="AL33" s="107"/>
      <c r="AM33" s="108"/>
      <c r="AP33" s="217"/>
      <c r="AQ33" s="217"/>
      <c r="AR33" s="217"/>
      <c r="AS33" s="217"/>
      <c r="AV33" s="201"/>
      <c r="AW33" s="202"/>
      <c r="AX33" s="202"/>
      <c r="AY33" s="202"/>
      <c r="AZ33" s="202"/>
      <c r="BA33" s="202"/>
      <c r="BB33" s="203"/>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18" t="e">
        <f>【共通】別紙様式3_返還額算定基礎シート!N86*【共通】別紙様式3_返還額算定基礎シート!AQ82/【共通】別紙様式3_返還額算定基礎シート!N87</f>
        <v>#DIV/0!</v>
      </c>
      <c r="C37" s="219"/>
      <c r="D37" s="219"/>
      <c r="E37" s="219"/>
      <c r="F37" s="219"/>
      <c r="G37" s="219"/>
      <c r="H37" s="219"/>
      <c r="I37" s="220"/>
      <c r="L37" s="182">
        <f>【共通】別紙様式3_返還額算定基礎シート!C82+【共通】別紙様式3_返還額算定基礎シート!M82+【共通】別紙様式3_返還額算定基礎シート!W82</f>
        <v>0</v>
      </c>
      <c r="M37" s="183"/>
      <c r="N37" s="183"/>
      <c r="O37" s="183"/>
      <c r="P37" s="183"/>
      <c r="Q37" s="183"/>
      <c r="R37" s="183"/>
      <c r="S37" s="184"/>
      <c r="V37" s="182">
        <f>【共通】別紙様式3_返還額算定基礎シート!AQ82</f>
        <v>0</v>
      </c>
      <c r="W37" s="183"/>
      <c r="X37" s="183"/>
      <c r="Y37" s="183"/>
      <c r="Z37" s="183"/>
      <c r="AA37" s="183"/>
      <c r="AB37" s="183"/>
      <c r="AC37" s="184"/>
      <c r="AF37" s="225" t="e">
        <f>【共通】別紙様式3_返還額算定基礎シート!AN72</f>
        <v>#DIV/0!</v>
      </c>
      <c r="AG37" s="226"/>
      <c r="AH37" s="226"/>
      <c r="AI37" s="226"/>
      <c r="AJ37" s="226"/>
      <c r="AK37" s="226"/>
      <c r="AL37" s="226"/>
      <c r="AM37" s="227"/>
      <c r="AP37" s="194" t="s">
        <v>12</v>
      </c>
      <c r="AQ37" s="217"/>
      <c r="AR37" s="217"/>
      <c r="AS37" s="217"/>
      <c r="AV37" s="188" t="e">
        <f>ROUNDDOWN(B37*L37/V37*AF37*10/110,0)</f>
        <v>#DIV/0!</v>
      </c>
      <c r="AW37" s="189"/>
      <c r="AX37" s="189"/>
      <c r="AY37" s="189"/>
      <c r="AZ37" s="189"/>
      <c r="BA37" s="189"/>
      <c r="BB37" s="190"/>
    </row>
    <row r="38" spans="2:54" ht="16.149999999999999" customHeight="1" thickBot="1">
      <c r="B38" s="221"/>
      <c r="C38" s="222"/>
      <c r="D38" s="222"/>
      <c r="E38" s="222"/>
      <c r="F38" s="222"/>
      <c r="G38" s="222"/>
      <c r="H38" s="222"/>
      <c r="I38" s="223"/>
      <c r="L38" s="185"/>
      <c r="M38" s="186"/>
      <c r="N38" s="186"/>
      <c r="O38" s="186"/>
      <c r="P38" s="186"/>
      <c r="Q38" s="186"/>
      <c r="R38" s="186"/>
      <c r="S38" s="187"/>
      <c r="V38" s="185"/>
      <c r="W38" s="186"/>
      <c r="X38" s="186"/>
      <c r="Y38" s="186"/>
      <c r="Z38" s="186"/>
      <c r="AA38" s="186"/>
      <c r="AB38" s="186"/>
      <c r="AC38" s="187"/>
      <c r="AF38" s="228"/>
      <c r="AG38" s="229"/>
      <c r="AH38" s="229"/>
      <c r="AI38" s="229"/>
      <c r="AJ38" s="229"/>
      <c r="AK38" s="229"/>
      <c r="AL38" s="229"/>
      <c r="AM38" s="230"/>
      <c r="AP38" s="217"/>
      <c r="AQ38" s="217"/>
      <c r="AR38" s="217"/>
      <c r="AS38" s="217"/>
      <c r="AV38" s="191"/>
      <c r="AW38" s="192"/>
      <c r="AX38" s="192"/>
      <c r="AY38" s="192"/>
      <c r="AZ38" s="192"/>
      <c r="BA38" s="192"/>
      <c r="BB38" s="193"/>
    </row>
    <row r="39" spans="2:54" ht="16.149999999999999" customHeight="1"/>
    <row r="40" spans="2:54" ht="16.149999999999999" customHeight="1">
      <c r="C40" t="s">
        <v>25</v>
      </c>
    </row>
    <row r="41" spans="2:54" ht="16.149999999999999" customHeight="1">
      <c r="C41" s="170" t="s">
        <v>29</v>
      </c>
      <c r="D41" s="171"/>
      <c r="E41" s="171"/>
      <c r="F41" s="171"/>
      <c r="G41" s="171"/>
      <c r="H41" s="171"/>
      <c r="I41" s="171"/>
      <c r="J41" s="171"/>
      <c r="K41" s="172"/>
      <c r="O41" s="149" t="s">
        <v>27</v>
      </c>
      <c r="P41" s="104"/>
      <c r="Q41" s="104"/>
      <c r="R41" s="104"/>
      <c r="S41" s="104"/>
      <c r="T41" s="104"/>
      <c r="U41" s="104"/>
      <c r="V41" s="104"/>
      <c r="W41" s="105"/>
      <c r="Z41" s="176" t="s">
        <v>41</v>
      </c>
      <c r="AA41" s="177"/>
      <c r="AB41" s="177"/>
      <c r="AC41" s="177"/>
      <c r="AD41" s="177"/>
      <c r="AE41" s="177"/>
      <c r="AF41" s="177"/>
      <c r="AG41" s="177"/>
      <c r="AH41" s="178"/>
      <c r="AK41" s="149" t="s">
        <v>6</v>
      </c>
      <c r="AL41" s="104"/>
      <c r="AM41" s="104"/>
      <c r="AN41" s="104"/>
      <c r="AO41" s="104"/>
      <c r="AP41" s="104"/>
      <c r="AQ41" s="104"/>
      <c r="AR41" s="104"/>
      <c r="AS41" s="105"/>
    </row>
    <row r="42" spans="2:54" ht="16.149999999999999" customHeight="1">
      <c r="C42" s="173"/>
      <c r="D42" s="174"/>
      <c r="E42" s="174"/>
      <c r="F42" s="174"/>
      <c r="G42" s="174"/>
      <c r="H42" s="174"/>
      <c r="I42" s="174"/>
      <c r="J42" s="174"/>
      <c r="K42" s="175"/>
      <c r="O42" s="106"/>
      <c r="P42" s="107"/>
      <c r="Q42" s="107"/>
      <c r="R42" s="107"/>
      <c r="S42" s="107"/>
      <c r="T42" s="107"/>
      <c r="U42" s="107"/>
      <c r="V42" s="107"/>
      <c r="W42" s="108"/>
      <c r="Z42" s="179"/>
      <c r="AA42" s="180"/>
      <c r="AB42" s="180"/>
      <c r="AC42" s="180"/>
      <c r="AD42" s="180"/>
      <c r="AE42" s="180"/>
      <c r="AF42" s="180"/>
      <c r="AG42" s="180"/>
      <c r="AH42" s="181"/>
      <c r="AK42" s="106"/>
      <c r="AL42" s="107"/>
      <c r="AM42" s="107"/>
      <c r="AN42" s="107"/>
      <c r="AO42" s="107"/>
      <c r="AP42" s="107"/>
      <c r="AQ42" s="107"/>
      <c r="AR42" s="107"/>
      <c r="AS42" s="108"/>
    </row>
    <row r="43" spans="2:54" ht="16.149999999999999"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E42"/>
  <sheetViews>
    <sheetView showGridLines="0" view="pageBreakPreview" zoomScale="80" zoomScaleNormal="100" zoomScaleSheetLayoutView="80" workbookViewId="0"/>
  </sheetViews>
  <sheetFormatPr defaultRowHeight="13.5"/>
  <cols>
    <col min="1" max="56" width="1.625" customWidth="1"/>
    <col min="57" max="57" width="6.125" hidden="1" customWidth="1"/>
    <col min="58" max="271" width="1.625" customWidth="1"/>
  </cols>
  <sheetData>
    <row r="1" spans="1:57" ht="16.149999999999999" customHeight="1">
      <c r="A1" t="s">
        <v>62</v>
      </c>
    </row>
    <row r="2" spans="1:57" ht="16.149999999999999" customHeight="1"/>
    <row r="3" spans="1:57" ht="16.149999999999999" customHeight="1">
      <c r="A3" s="92" t="s">
        <v>149</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IF(【共通】別紙様式3_返還額算定基礎シート!AT17="③",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6" customHeight="1"/>
    <row r="11" spans="1:57" ht="16.149999999999999" customHeight="1">
      <c r="B11" t="s">
        <v>0</v>
      </c>
    </row>
    <row r="12" spans="1:57" ht="6" customHeight="1"/>
    <row r="13" spans="1:57" ht="16.149999999999999" customHeight="1">
      <c r="B13" s="4"/>
      <c r="C13" s="136" t="s">
        <v>1</v>
      </c>
      <c r="D13" s="136"/>
      <c r="E13" s="136"/>
      <c r="F13" s="136"/>
      <c r="G13" s="136"/>
      <c r="H13" s="136"/>
      <c r="I13" s="136"/>
      <c r="J13" s="136"/>
      <c r="K13" s="136"/>
      <c r="L13" s="136"/>
      <c r="M13" s="136"/>
      <c r="N13" s="136"/>
      <c r="O13" s="136"/>
      <c r="P13" s="136"/>
      <c r="Q13" s="136"/>
      <c r="R13" s="1"/>
      <c r="U13" s="4"/>
      <c r="V13" s="136" t="s">
        <v>2</v>
      </c>
      <c r="W13" s="104"/>
      <c r="X13" s="104"/>
      <c r="Y13" s="104"/>
      <c r="Z13" s="104"/>
      <c r="AA13" s="104"/>
      <c r="AB13" s="104"/>
      <c r="AC13" s="104"/>
      <c r="AD13" s="104"/>
      <c r="AE13" s="104"/>
      <c r="AF13" s="104"/>
      <c r="AG13" s="104"/>
      <c r="AH13" s="104"/>
      <c r="AI13" s="104"/>
      <c r="AJ13" s="104"/>
      <c r="AK13" s="6"/>
      <c r="AL13" s="7"/>
      <c r="AM13" s="8"/>
      <c r="AN13" s="5"/>
      <c r="AO13" s="136" t="s">
        <v>4</v>
      </c>
      <c r="AP13" s="104"/>
      <c r="AQ13" s="104"/>
      <c r="AR13" s="104"/>
      <c r="AS13" s="104"/>
      <c r="AT13" s="104"/>
      <c r="AU13" s="104"/>
      <c r="AV13" s="104"/>
      <c r="AW13" s="104"/>
      <c r="AX13" s="104"/>
      <c r="AY13" s="104"/>
      <c r="AZ13" s="104"/>
      <c r="BA13" s="104"/>
      <c r="BB13" s="6"/>
    </row>
    <row r="14" spans="1:57" ht="16.149999999999999" customHeight="1">
      <c r="B14" s="7"/>
      <c r="C14" s="137"/>
      <c r="D14" s="137"/>
      <c r="E14" s="137"/>
      <c r="F14" s="137"/>
      <c r="G14" s="137"/>
      <c r="H14" s="137"/>
      <c r="I14" s="137"/>
      <c r="J14" s="137"/>
      <c r="K14" s="137"/>
      <c r="L14" s="137"/>
      <c r="M14" s="137"/>
      <c r="N14" s="137"/>
      <c r="O14" s="137"/>
      <c r="P14" s="137"/>
      <c r="Q14" s="137"/>
      <c r="R14" s="2"/>
      <c r="U14" s="7"/>
      <c r="V14" s="139"/>
      <c r="W14" s="139"/>
      <c r="X14" s="139"/>
      <c r="Y14" s="139"/>
      <c r="Z14" s="139"/>
      <c r="AA14" s="139"/>
      <c r="AB14" s="139"/>
      <c r="AC14" s="139"/>
      <c r="AD14" s="139"/>
      <c r="AE14" s="139"/>
      <c r="AF14" s="139"/>
      <c r="AG14" s="139"/>
      <c r="AH14" s="139"/>
      <c r="AI14" s="139"/>
      <c r="AJ14" s="139"/>
      <c r="AK14" s="8"/>
      <c r="AL14" s="7"/>
      <c r="AM14" s="8"/>
      <c r="AO14" s="139"/>
      <c r="AP14" s="139"/>
      <c r="AQ14" s="139"/>
      <c r="AR14" s="139"/>
      <c r="AS14" s="139"/>
      <c r="AT14" s="139"/>
      <c r="AU14" s="139"/>
      <c r="AV14" s="139"/>
      <c r="AW14" s="139"/>
      <c r="AX14" s="139"/>
      <c r="AY14" s="139"/>
      <c r="AZ14" s="139"/>
      <c r="BA14" s="139"/>
      <c r="BB14" s="8"/>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9"/>
      <c r="C19" s="138"/>
      <c r="D19" s="138"/>
      <c r="E19" s="138"/>
      <c r="F19" s="138"/>
      <c r="G19" s="138"/>
      <c r="H19" s="138"/>
      <c r="I19" s="138"/>
      <c r="J19" s="138"/>
      <c r="K19" s="138"/>
      <c r="L19" s="138"/>
      <c r="M19" s="138"/>
      <c r="N19" s="138"/>
      <c r="O19" s="138"/>
      <c r="P19" s="138"/>
      <c r="Q19" s="138"/>
      <c r="R19" s="3"/>
      <c r="U19" s="9"/>
      <c r="V19" s="107"/>
      <c r="W19" s="107"/>
      <c r="X19" s="107"/>
      <c r="Y19" s="107"/>
      <c r="Z19" s="107"/>
      <c r="AA19" s="107"/>
      <c r="AB19" s="107"/>
      <c r="AC19" s="107"/>
      <c r="AD19" s="107"/>
      <c r="AE19" s="107"/>
      <c r="AF19" s="107"/>
      <c r="AG19" s="107"/>
      <c r="AH19" s="107"/>
      <c r="AI19" s="107"/>
      <c r="AJ19" s="107"/>
      <c r="AK19" s="11"/>
      <c r="AL19" s="7"/>
      <c r="AM19" s="8"/>
      <c r="AN19" s="10"/>
      <c r="AO19" s="107"/>
      <c r="AP19" s="107"/>
      <c r="AQ19" s="107"/>
      <c r="AR19" s="107"/>
      <c r="AS19" s="107"/>
      <c r="AT19" s="107"/>
      <c r="AU19" s="107"/>
      <c r="AV19" s="107"/>
      <c r="AW19" s="107"/>
      <c r="AX19" s="107"/>
      <c r="AY19" s="107"/>
      <c r="AZ19" s="107"/>
      <c r="BA19" s="107"/>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218">
        <f>【共通】別紙様式3_返還額算定基礎シート!B36</f>
        <v>0</v>
      </c>
      <c r="C23" s="219"/>
      <c r="D23" s="219"/>
      <c r="E23" s="219"/>
      <c r="F23" s="219"/>
      <c r="G23" s="219"/>
      <c r="H23" s="219"/>
      <c r="I23" s="219"/>
      <c r="J23" s="219"/>
      <c r="K23" s="219"/>
      <c r="L23" s="219"/>
      <c r="M23" s="219"/>
      <c r="N23" s="219"/>
      <c r="O23" s="219"/>
      <c r="P23" s="219"/>
      <c r="Q23" s="219"/>
      <c r="R23" s="220"/>
      <c r="U23" s="218">
        <f>【共通】別紙様式3_返還額算定基礎シート!U36</f>
        <v>0</v>
      </c>
      <c r="V23" s="219"/>
      <c r="W23" s="219"/>
      <c r="X23" s="219"/>
      <c r="Y23" s="219"/>
      <c r="Z23" s="219"/>
      <c r="AA23" s="219"/>
      <c r="AB23" s="219"/>
      <c r="AC23" s="219"/>
      <c r="AD23" s="219"/>
      <c r="AE23" s="219"/>
      <c r="AF23" s="219"/>
      <c r="AG23" s="219"/>
      <c r="AH23" s="219"/>
      <c r="AI23" s="219"/>
      <c r="AJ23" s="219"/>
      <c r="AK23" s="220"/>
      <c r="AN23" s="115" t="e">
        <f>【共通】別紙様式3_返還額算定基礎シート!AN36</f>
        <v>#DIV/0!</v>
      </c>
      <c r="AO23" s="116"/>
      <c r="AP23" s="116"/>
      <c r="AQ23" s="116"/>
      <c r="AR23" s="116"/>
      <c r="AS23" s="116"/>
      <c r="AT23" s="116"/>
      <c r="AU23" s="116"/>
      <c r="AV23" s="116"/>
      <c r="AW23" s="116"/>
      <c r="AX23" s="116"/>
      <c r="AY23" s="116"/>
      <c r="AZ23" s="116"/>
      <c r="BA23" s="116"/>
      <c r="BB23" s="117"/>
    </row>
    <row r="24" spans="2:54" ht="16.149999999999999" customHeight="1" thickBot="1">
      <c r="B24" s="221"/>
      <c r="C24" s="222"/>
      <c r="D24" s="222"/>
      <c r="E24" s="222"/>
      <c r="F24" s="222"/>
      <c r="G24" s="222"/>
      <c r="H24" s="222"/>
      <c r="I24" s="222"/>
      <c r="J24" s="222"/>
      <c r="K24" s="222"/>
      <c r="L24" s="222"/>
      <c r="M24" s="222"/>
      <c r="N24" s="222"/>
      <c r="O24" s="222"/>
      <c r="P24" s="222"/>
      <c r="Q24" s="222"/>
      <c r="R24" s="223"/>
      <c r="U24" s="221"/>
      <c r="V24" s="222"/>
      <c r="W24" s="222"/>
      <c r="X24" s="222"/>
      <c r="Y24" s="222"/>
      <c r="Z24" s="222"/>
      <c r="AA24" s="222"/>
      <c r="AB24" s="222"/>
      <c r="AC24" s="222"/>
      <c r="AD24" s="222"/>
      <c r="AE24" s="222"/>
      <c r="AF24" s="222"/>
      <c r="AG24" s="222"/>
      <c r="AH24" s="222"/>
      <c r="AI24" s="222"/>
      <c r="AJ24" s="222"/>
      <c r="AK24" s="223"/>
      <c r="AN24" s="118"/>
      <c r="AO24" s="119"/>
      <c r="AP24" s="119"/>
      <c r="AQ24" s="119"/>
      <c r="AR24" s="119"/>
      <c r="AS24" s="119"/>
      <c r="AT24" s="119"/>
      <c r="AU24" s="119"/>
      <c r="AV24" s="119"/>
      <c r="AW24" s="119"/>
      <c r="AX24" s="119"/>
      <c r="AY24" s="119"/>
      <c r="AZ24" s="119"/>
      <c r="BA24" s="119"/>
      <c r="BB24" s="120"/>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0" t="s">
        <v>24</v>
      </c>
      <c r="C29" s="171"/>
      <c r="D29" s="171"/>
      <c r="E29" s="171"/>
      <c r="F29" s="171"/>
      <c r="G29" s="171"/>
      <c r="H29" s="171"/>
      <c r="I29" s="172"/>
      <c r="L29" s="103" t="s">
        <v>47</v>
      </c>
      <c r="M29" s="104"/>
      <c r="N29" s="104"/>
      <c r="O29" s="104"/>
      <c r="P29" s="104"/>
      <c r="Q29" s="104"/>
      <c r="R29" s="104"/>
      <c r="S29" s="105"/>
      <c r="T29" s="7"/>
      <c r="V29" s="103" t="s">
        <v>30</v>
      </c>
      <c r="W29" s="104"/>
      <c r="X29" s="104"/>
      <c r="Y29" s="104"/>
      <c r="Z29" s="104"/>
      <c r="AA29" s="104"/>
      <c r="AB29" s="104"/>
      <c r="AC29" s="105"/>
      <c r="AF29" s="194" t="s">
        <v>11</v>
      </c>
      <c r="AG29" s="217"/>
      <c r="AH29" s="217"/>
      <c r="AI29" s="217"/>
      <c r="AL29" s="259" t="s">
        <v>48</v>
      </c>
      <c r="AM29" s="260"/>
      <c r="AN29" s="260"/>
      <c r="AO29" s="260"/>
      <c r="AP29" s="260"/>
      <c r="AQ29" s="260"/>
      <c r="AR29" s="260"/>
      <c r="AS29" s="260"/>
      <c r="AT29" s="260"/>
      <c r="AU29" s="260"/>
      <c r="AV29" s="260"/>
      <c r="AW29" s="260"/>
      <c r="AX29" s="260"/>
      <c r="AY29" s="260"/>
      <c r="AZ29" s="260"/>
      <c r="BA29" s="260"/>
      <c r="BB29" s="261"/>
    </row>
    <row r="30" spans="2:54" ht="16.149999999999999" customHeight="1">
      <c r="B30" s="214"/>
      <c r="C30" s="215"/>
      <c r="D30" s="215"/>
      <c r="E30" s="215"/>
      <c r="F30" s="215"/>
      <c r="G30" s="215"/>
      <c r="H30" s="215"/>
      <c r="I30" s="216"/>
      <c r="L30" s="204"/>
      <c r="M30" s="139"/>
      <c r="N30" s="139"/>
      <c r="O30" s="139"/>
      <c r="P30" s="139"/>
      <c r="Q30" s="139"/>
      <c r="R30" s="139"/>
      <c r="S30" s="205"/>
      <c r="V30" s="204"/>
      <c r="W30" s="139"/>
      <c r="X30" s="139"/>
      <c r="Y30" s="139"/>
      <c r="Z30" s="139"/>
      <c r="AA30" s="139"/>
      <c r="AB30" s="139"/>
      <c r="AC30" s="205"/>
      <c r="AF30" s="217"/>
      <c r="AG30" s="217"/>
      <c r="AH30" s="217"/>
      <c r="AI30" s="21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17"/>
      <c r="AG31" s="217"/>
      <c r="AH31" s="217"/>
      <c r="AI31" s="217"/>
      <c r="AL31" s="262"/>
      <c r="AM31" s="263"/>
      <c r="AN31" s="263"/>
      <c r="AO31" s="263"/>
      <c r="AP31" s="263"/>
      <c r="AQ31" s="263"/>
      <c r="AR31" s="263"/>
      <c r="AS31" s="263"/>
      <c r="AT31" s="263"/>
      <c r="AU31" s="263"/>
      <c r="AV31" s="263"/>
      <c r="AW31" s="263"/>
      <c r="AX31" s="263"/>
      <c r="AY31" s="263"/>
      <c r="AZ31" s="263"/>
      <c r="BA31" s="263"/>
      <c r="BB31" s="264"/>
    </row>
    <row r="32" spans="2:54" ht="15.6" customHeight="1">
      <c r="B32" s="173"/>
      <c r="C32" s="174"/>
      <c r="D32" s="174"/>
      <c r="E32" s="174"/>
      <c r="F32" s="174"/>
      <c r="G32" s="174"/>
      <c r="H32" s="174"/>
      <c r="I32" s="175"/>
      <c r="L32" s="106"/>
      <c r="M32" s="107"/>
      <c r="N32" s="107"/>
      <c r="O32" s="107"/>
      <c r="P32" s="107"/>
      <c r="Q32" s="107"/>
      <c r="R32" s="107"/>
      <c r="S32" s="108"/>
      <c r="V32" s="106"/>
      <c r="W32" s="107"/>
      <c r="X32" s="107"/>
      <c r="Y32" s="107"/>
      <c r="Z32" s="107"/>
      <c r="AA32" s="107"/>
      <c r="AB32" s="107"/>
      <c r="AC32" s="108"/>
      <c r="AF32" s="217"/>
      <c r="AG32" s="217"/>
      <c r="AH32" s="217"/>
      <c r="AI32" s="21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218" t="e">
        <f>【共通】別紙様式3_返還額算定基礎シート!N86*【共通】別紙様式3_返還額算定基礎シート!AQ46/【共通】別紙様式3_返還額算定基礎シート!N87</f>
        <v>#DIV/0!</v>
      </c>
      <c r="C36" s="219"/>
      <c r="D36" s="219"/>
      <c r="E36" s="219"/>
      <c r="F36" s="219"/>
      <c r="G36" s="219"/>
      <c r="H36" s="219"/>
      <c r="I36" s="220"/>
      <c r="L36" s="182">
        <f>【共通】別紙様式3_返還額算定基礎シート!C46+【共通】別紙様式3_返還額算定基礎シート!M46+【共通】別紙様式3_返還額算定基礎シート!W46</f>
        <v>0</v>
      </c>
      <c r="M36" s="183"/>
      <c r="N36" s="183"/>
      <c r="O36" s="183"/>
      <c r="P36" s="183"/>
      <c r="Q36" s="183"/>
      <c r="R36" s="183"/>
      <c r="S36" s="184"/>
      <c r="V36" s="182">
        <f>【共通】別紙様式3_返還額算定基礎シート!AQ46</f>
        <v>0</v>
      </c>
      <c r="W36" s="183"/>
      <c r="X36" s="183"/>
      <c r="Y36" s="183"/>
      <c r="Z36" s="183"/>
      <c r="AA36" s="183"/>
      <c r="AB36" s="183"/>
      <c r="AC36" s="184"/>
      <c r="AF36" s="268" t="s">
        <v>12</v>
      </c>
      <c r="AG36" s="269"/>
      <c r="AH36" s="269"/>
      <c r="AI36" s="269"/>
      <c r="AJ36" s="13"/>
      <c r="AK36" s="13"/>
      <c r="AL36" s="188" t="e">
        <f>ROUNDDOWN(B36*L36/V36*10/110,0)</f>
        <v>#DIV/0!</v>
      </c>
      <c r="AM36" s="189"/>
      <c r="AN36" s="189"/>
      <c r="AO36" s="189"/>
      <c r="AP36" s="189"/>
      <c r="AQ36" s="189"/>
      <c r="AR36" s="189"/>
      <c r="AS36" s="189"/>
      <c r="AT36" s="189"/>
      <c r="AU36" s="189"/>
      <c r="AV36" s="189"/>
      <c r="AW36" s="189"/>
      <c r="AX36" s="189"/>
      <c r="AY36" s="189"/>
      <c r="AZ36" s="189"/>
      <c r="BA36" s="189"/>
      <c r="BB36" s="190"/>
    </row>
    <row r="37" spans="2:54" ht="16.149999999999999" customHeight="1" thickBot="1">
      <c r="B37" s="221"/>
      <c r="C37" s="222"/>
      <c r="D37" s="222"/>
      <c r="E37" s="222"/>
      <c r="F37" s="222"/>
      <c r="G37" s="222"/>
      <c r="H37" s="222"/>
      <c r="I37" s="223"/>
      <c r="L37" s="185"/>
      <c r="M37" s="186"/>
      <c r="N37" s="186"/>
      <c r="O37" s="186"/>
      <c r="P37" s="186"/>
      <c r="Q37" s="186"/>
      <c r="R37" s="186"/>
      <c r="S37" s="187"/>
      <c r="V37" s="185"/>
      <c r="W37" s="186"/>
      <c r="X37" s="186"/>
      <c r="Y37" s="186"/>
      <c r="Z37" s="186"/>
      <c r="AA37" s="186"/>
      <c r="AB37" s="186"/>
      <c r="AC37" s="187"/>
      <c r="AF37" s="269"/>
      <c r="AG37" s="269"/>
      <c r="AH37" s="269"/>
      <c r="AI37" s="269"/>
      <c r="AJ37" s="13"/>
      <c r="AK37" s="13"/>
      <c r="AL37" s="191"/>
      <c r="AM37" s="192"/>
      <c r="AN37" s="192"/>
      <c r="AO37" s="192"/>
      <c r="AP37" s="192"/>
      <c r="AQ37" s="192"/>
      <c r="AR37" s="192"/>
      <c r="AS37" s="192"/>
      <c r="AT37" s="192"/>
      <c r="AU37" s="192"/>
      <c r="AV37" s="192"/>
      <c r="AW37" s="192"/>
      <c r="AX37" s="192"/>
      <c r="AY37" s="192"/>
      <c r="AZ37" s="192"/>
      <c r="BA37" s="192"/>
      <c r="BB37" s="193"/>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0" t="s">
        <v>29</v>
      </c>
      <c r="D40" s="171"/>
      <c r="E40" s="171"/>
      <c r="F40" s="171"/>
      <c r="G40" s="171"/>
      <c r="H40" s="171"/>
      <c r="I40" s="171"/>
      <c r="J40" s="171"/>
      <c r="K40" s="172"/>
      <c r="O40" s="149" t="s">
        <v>27</v>
      </c>
      <c r="P40" s="104"/>
      <c r="Q40" s="104"/>
      <c r="R40" s="104"/>
      <c r="S40" s="104"/>
      <c r="T40" s="104"/>
      <c r="U40" s="104"/>
      <c r="V40" s="104"/>
      <c r="W40" s="105"/>
      <c r="Z40" s="176" t="s">
        <v>28</v>
      </c>
      <c r="AA40" s="177"/>
      <c r="AB40" s="177"/>
      <c r="AC40" s="177"/>
      <c r="AD40" s="177"/>
      <c r="AE40" s="177"/>
      <c r="AF40" s="177"/>
      <c r="AG40" s="177"/>
      <c r="AH40" s="178"/>
      <c r="AK40" s="149" t="s">
        <v>6</v>
      </c>
      <c r="AL40" s="104"/>
      <c r="AM40" s="104"/>
      <c r="AN40" s="104"/>
      <c r="AO40" s="104"/>
      <c r="AP40" s="104"/>
      <c r="AQ40" s="104"/>
      <c r="AR40" s="104"/>
      <c r="AS40" s="105"/>
    </row>
    <row r="41" spans="2:54" ht="16.149999999999999" customHeight="1">
      <c r="C41" s="173"/>
      <c r="D41" s="174"/>
      <c r="E41" s="174"/>
      <c r="F41" s="174"/>
      <c r="G41" s="174"/>
      <c r="H41" s="174"/>
      <c r="I41" s="174"/>
      <c r="J41" s="174"/>
      <c r="K41" s="175"/>
      <c r="O41" s="106"/>
      <c r="P41" s="107"/>
      <c r="Q41" s="107"/>
      <c r="R41" s="107"/>
      <c r="S41" s="107"/>
      <c r="T41" s="107"/>
      <c r="U41" s="107"/>
      <c r="V41" s="107"/>
      <c r="W41" s="108"/>
      <c r="Z41" s="179"/>
      <c r="AA41" s="180"/>
      <c r="AB41" s="180"/>
      <c r="AC41" s="180"/>
      <c r="AD41" s="180"/>
      <c r="AE41" s="180"/>
      <c r="AF41" s="180"/>
      <c r="AG41" s="180"/>
      <c r="AH41" s="181"/>
      <c r="AK41" s="106"/>
      <c r="AL41" s="107"/>
      <c r="AM41" s="107"/>
      <c r="AN41" s="107"/>
      <c r="AO41" s="107"/>
      <c r="AP41" s="107"/>
      <c r="AQ41" s="107"/>
      <c r="AR41" s="107"/>
      <c r="AS41" s="108"/>
    </row>
    <row r="42" spans="2:54" ht="16.149999999999999"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E42"/>
  <sheetViews>
    <sheetView showGridLines="0" view="pageBreakPreview" zoomScale="80" zoomScaleNormal="100" zoomScaleSheetLayoutView="80" workbookViewId="0">
      <selection activeCell="B1" sqref="B1"/>
    </sheetView>
  </sheetViews>
  <sheetFormatPr defaultRowHeight="13.5"/>
  <cols>
    <col min="1" max="56" width="1.625" customWidth="1"/>
    <col min="57" max="57" width="1.625" hidden="1" customWidth="1"/>
    <col min="58" max="58" width="5.375" customWidth="1"/>
    <col min="59" max="271" width="1.625" customWidth="1"/>
  </cols>
  <sheetData>
    <row r="1" spans="1:57" ht="16.149999999999999" customHeight="1">
      <c r="A1" t="s">
        <v>63</v>
      </c>
    </row>
    <row r="2" spans="1:57" ht="16.149999999999999" customHeight="1"/>
    <row r="3" spans="1:57" ht="16.149999999999999" customHeight="1">
      <c r="A3" s="92" t="s">
        <v>149</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IF(【共通】別紙様式3_返還額算定基礎シート!AT54="③",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6" customHeight="1"/>
    <row r="11" spans="1:57" ht="16.149999999999999" customHeight="1">
      <c r="B11" t="s">
        <v>0</v>
      </c>
    </row>
    <row r="12" spans="1:57" ht="6" customHeight="1"/>
    <row r="13" spans="1:57" ht="16.149999999999999" customHeight="1">
      <c r="B13" s="4"/>
      <c r="C13" s="136" t="s">
        <v>1</v>
      </c>
      <c r="D13" s="136"/>
      <c r="E13" s="136"/>
      <c r="F13" s="136"/>
      <c r="G13" s="136"/>
      <c r="H13" s="136"/>
      <c r="I13" s="136"/>
      <c r="J13" s="136"/>
      <c r="K13" s="136"/>
      <c r="L13" s="136"/>
      <c r="M13" s="136"/>
      <c r="N13" s="136"/>
      <c r="O13" s="136"/>
      <c r="P13" s="136"/>
      <c r="Q13" s="136"/>
      <c r="R13" s="1"/>
      <c r="U13" s="4"/>
      <c r="V13" s="136" t="s">
        <v>2</v>
      </c>
      <c r="W13" s="104"/>
      <c r="X13" s="104"/>
      <c r="Y13" s="104"/>
      <c r="Z13" s="104"/>
      <c r="AA13" s="104"/>
      <c r="AB13" s="104"/>
      <c r="AC13" s="104"/>
      <c r="AD13" s="104"/>
      <c r="AE13" s="104"/>
      <c r="AF13" s="104"/>
      <c r="AG13" s="104"/>
      <c r="AH13" s="104"/>
      <c r="AI13" s="104"/>
      <c r="AJ13" s="104"/>
      <c r="AK13" s="6"/>
      <c r="AL13" s="7"/>
      <c r="AM13" s="8"/>
      <c r="AN13" s="5"/>
      <c r="AO13" s="136" t="s">
        <v>4</v>
      </c>
      <c r="AP13" s="104"/>
      <c r="AQ13" s="104"/>
      <c r="AR13" s="104"/>
      <c r="AS13" s="104"/>
      <c r="AT13" s="104"/>
      <c r="AU13" s="104"/>
      <c r="AV13" s="104"/>
      <c r="AW13" s="104"/>
      <c r="AX13" s="104"/>
      <c r="AY13" s="104"/>
      <c r="AZ13" s="104"/>
      <c r="BA13" s="104"/>
      <c r="BB13" s="6"/>
    </row>
    <row r="14" spans="1:57" ht="16.149999999999999" customHeight="1">
      <c r="B14" s="7"/>
      <c r="C14" s="137"/>
      <c r="D14" s="137"/>
      <c r="E14" s="137"/>
      <c r="F14" s="137"/>
      <c r="G14" s="137"/>
      <c r="H14" s="137"/>
      <c r="I14" s="137"/>
      <c r="J14" s="137"/>
      <c r="K14" s="137"/>
      <c r="L14" s="137"/>
      <c r="M14" s="137"/>
      <c r="N14" s="137"/>
      <c r="O14" s="137"/>
      <c r="P14" s="137"/>
      <c r="Q14" s="137"/>
      <c r="R14" s="2"/>
      <c r="U14" s="7"/>
      <c r="V14" s="139"/>
      <c r="W14" s="139"/>
      <c r="X14" s="139"/>
      <c r="Y14" s="139"/>
      <c r="Z14" s="139"/>
      <c r="AA14" s="139"/>
      <c r="AB14" s="139"/>
      <c r="AC14" s="139"/>
      <c r="AD14" s="139"/>
      <c r="AE14" s="139"/>
      <c r="AF14" s="139"/>
      <c r="AG14" s="139"/>
      <c r="AH14" s="139"/>
      <c r="AI14" s="139"/>
      <c r="AJ14" s="139"/>
      <c r="AK14" s="8"/>
      <c r="AL14" s="7"/>
      <c r="AM14" s="8"/>
      <c r="AO14" s="139"/>
      <c r="AP14" s="139"/>
      <c r="AQ14" s="139"/>
      <c r="AR14" s="139"/>
      <c r="AS14" s="139"/>
      <c r="AT14" s="139"/>
      <c r="AU14" s="139"/>
      <c r="AV14" s="139"/>
      <c r="AW14" s="139"/>
      <c r="AX14" s="139"/>
      <c r="AY14" s="139"/>
      <c r="AZ14" s="139"/>
      <c r="BA14" s="139"/>
      <c r="BB14" s="8"/>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9"/>
      <c r="C19" s="138"/>
      <c r="D19" s="138"/>
      <c r="E19" s="138"/>
      <c r="F19" s="138"/>
      <c r="G19" s="138"/>
      <c r="H19" s="138"/>
      <c r="I19" s="138"/>
      <c r="J19" s="138"/>
      <c r="K19" s="138"/>
      <c r="L19" s="138"/>
      <c r="M19" s="138"/>
      <c r="N19" s="138"/>
      <c r="O19" s="138"/>
      <c r="P19" s="138"/>
      <c r="Q19" s="138"/>
      <c r="R19" s="3"/>
      <c r="U19" s="9"/>
      <c r="V19" s="107"/>
      <c r="W19" s="107"/>
      <c r="X19" s="107"/>
      <c r="Y19" s="107"/>
      <c r="Z19" s="107"/>
      <c r="AA19" s="107"/>
      <c r="AB19" s="107"/>
      <c r="AC19" s="107"/>
      <c r="AD19" s="107"/>
      <c r="AE19" s="107"/>
      <c r="AF19" s="107"/>
      <c r="AG19" s="107"/>
      <c r="AH19" s="107"/>
      <c r="AI19" s="107"/>
      <c r="AJ19" s="107"/>
      <c r="AK19" s="11"/>
      <c r="AL19" s="7"/>
      <c r="AM19" s="8"/>
      <c r="AN19" s="10"/>
      <c r="AO19" s="107"/>
      <c r="AP19" s="107"/>
      <c r="AQ19" s="107"/>
      <c r="AR19" s="107"/>
      <c r="AS19" s="107"/>
      <c r="AT19" s="107"/>
      <c r="AU19" s="107"/>
      <c r="AV19" s="107"/>
      <c r="AW19" s="107"/>
      <c r="AX19" s="107"/>
      <c r="AY19" s="107"/>
      <c r="AZ19" s="107"/>
      <c r="BA19" s="107"/>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218">
        <f>【共通】別紙様式3_返還額算定基礎シート!B72</f>
        <v>0</v>
      </c>
      <c r="C23" s="219"/>
      <c r="D23" s="219"/>
      <c r="E23" s="219"/>
      <c r="F23" s="219"/>
      <c r="G23" s="219"/>
      <c r="H23" s="219"/>
      <c r="I23" s="219"/>
      <c r="J23" s="219"/>
      <c r="K23" s="219"/>
      <c r="L23" s="219"/>
      <c r="M23" s="219"/>
      <c r="N23" s="219"/>
      <c r="O23" s="219"/>
      <c r="P23" s="219"/>
      <c r="Q23" s="219"/>
      <c r="R23" s="220"/>
      <c r="U23" s="218">
        <f>【共通】別紙様式3_返還額算定基礎シート!U72</f>
        <v>0</v>
      </c>
      <c r="V23" s="219"/>
      <c r="W23" s="219"/>
      <c r="X23" s="219"/>
      <c r="Y23" s="219"/>
      <c r="Z23" s="219"/>
      <c r="AA23" s="219"/>
      <c r="AB23" s="219"/>
      <c r="AC23" s="219"/>
      <c r="AD23" s="219"/>
      <c r="AE23" s="219"/>
      <c r="AF23" s="219"/>
      <c r="AG23" s="219"/>
      <c r="AH23" s="219"/>
      <c r="AI23" s="219"/>
      <c r="AJ23" s="219"/>
      <c r="AK23" s="220"/>
      <c r="AN23" s="115" t="e">
        <f>【共通】別紙様式3_返還額算定基礎シート!AN72</f>
        <v>#DIV/0!</v>
      </c>
      <c r="AO23" s="116"/>
      <c r="AP23" s="116"/>
      <c r="AQ23" s="116"/>
      <c r="AR23" s="116"/>
      <c r="AS23" s="116"/>
      <c r="AT23" s="116"/>
      <c r="AU23" s="116"/>
      <c r="AV23" s="116"/>
      <c r="AW23" s="116"/>
      <c r="AX23" s="116"/>
      <c r="AY23" s="116"/>
      <c r="AZ23" s="116"/>
      <c r="BA23" s="116"/>
      <c r="BB23" s="117"/>
    </row>
    <row r="24" spans="2:54" ht="16.149999999999999" customHeight="1" thickBot="1">
      <c r="B24" s="221"/>
      <c r="C24" s="222"/>
      <c r="D24" s="222"/>
      <c r="E24" s="222"/>
      <c r="F24" s="222"/>
      <c r="G24" s="222"/>
      <c r="H24" s="222"/>
      <c r="I24" s="222"/>
      <c r="J24" s="222"/>
      <c r="K24" s="222"/>
      <c r="L24" s="222"/>
      <c r="M24" s="222"/>
      <c r="N24" s="222"/>
      <c r="O24" s="222"/>
      <c r="P24" s="222"/>
      <c r="Q24" s="222"/>
      <c r="R24" s="223"/>
      <c r="U24" s="221"/>
      <c r="V24" s="222"/>
      <c r="W24" s="222"/>
      <c r="X24" s="222"/>
      <c r="Y24" s="222"/>
      <c r="Z24" s="222"/>
      <c r="AA24" s="222"/>
      <c r="AB24" s="222"/>
      <c r="AC24" s="222"/>
      <c r="AD24" s="222"/>
      <c r="AE24" s="222"/>
      <c r="AF24" s="222"/>
      <c r="AG24" s="222"/>
      <c r="AH24" s="222"/>
      <c r="AI24" s="222"/>
      <c r="AJ24" s="222"/>
      <c r="AK24" s="223"/>
      <c r="AN24" s="118"/>
      <c r="AO24" s="119"/>
      <c r="AP24" s="119"/>
      <c r="AQ24" s="119"/>
      <c r="AR24" s="119"/>
      <c r="AS24" s="119"/>
      <c r="AT24" s="119"/>
      <c r="AU24" s="119"/>
      <c r="AV24" s="119"/>
      <c r="AW24" s="119"/>
      <c r="AX24" s="119"/>
      <c r="AY24" s="119"/>
      <c r="AZ24" s="119"/>
      <c r="BA24" s="119"/>
      <c r="BB24" s="120"/>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0" t="s">
        <v>24</v>
      </c>
      <c r="C29" s="171"/>
      <c r="D29" s="171"/>
      <c r="E29" s="171"/>
      <c r="F29" s="171"/>
      <c r="G29" s="171"/>
      <c r="H29" s="171"/>
      <c r="I29" s="172"/>
      <c r="L29" s="103" t="s">
        <v>49</v>
      </c>
      <c r="M29" s="104"/>
      <c r="N29" s="104"/>
      <c r="O29" s="104"/>
      <c r="P29" s="104"/>
      <c r="Q29" s="104"/>
      <c r="R29" s="104"/>
      <c r="S29" s="105"/>
      <c r="T29" s="7"/>
      <c r="V29" s="103" t="s">
        <v>39</v>
      </c>
      <c r="W29" s="104"/>
      <c r="X29" s="104"/>
      <c r="Y29" s="104"/>
      <c r="Z29" s="104"/>
      <c r="AA29" s="104"/>
      <c r="AB29" s="104"/>
      <c r="AC29" s="105"/>
      <c r="AF29" s="194" t="s">
        <v>11</v>
      </c>
      <c r="AG29" s="217"/>
      <c r="AH29" s="217"/>
      <c r="AI29" s="217"/>
      <c r="AL29" s="259" t="s">
        <v>50</v>
      </c>
      <c r="AM29" s="260"/>
      <c r="AN29" s="260"/>
      <c r="AO29" s="260"/>
      <c r="AP29" s="260"/>
      <c r="AQ29" s="260"/>
      <c r="AR29" s="260"/>
      <c r="AS29" s="260"/>
      <c r="AT29" s="260"/>
      <c r="AU29" s="260"/>
      <c r="AV29" s="260"/>
      <c r="AW29" s="260"/>
      <c r="AX29" s="260"/>
      <c r="AY29" s="260"/>
      <c r="AZ29" s="260"/>
      <c r="BA29" s="260"/>
      <c r="BB29" s="261"/>
    </row>
    <row r="30" spans="2:54" ht="16.149999999999999" customHeight="1">
      <c r="B30" s="214"/>
      <c r="C30" s="215"/>
      <c r="D30" s="215"/>
      <c r="E30" s="215"/>
      <c r="F30" s="215"/>
      <c r="G30" s="215"/>
      <c r="H30" s="215"/>
      <c r="I30" s="216"/>
      <c r="L30" s="204"/>
      <c r="M30" s="139"/>
      <c r="N30" s="139"/>
      <c r="O30" s="139"/>
      <c r="P30" s="139"/>
      <c r="Q30" s="139"/>
      <c r="R30" s="139"/>
      <c r="S30" s="205"/>
      <c r="V30" s="204"/>
      <c r="W30" s="139"/>
      <c r="X30" s="139"/>
      <c r="Y30" s="139"/>
      <c r="Z30" s="139"/>
      <c r="AA30" s="139"/>
      <c r="AB30" s="139"/>
      <c r="AC30" s="205"/>
      <c r="AF30" s="217"/>
      <c r="AG30" s="217"/>
      <c r="AH30" s="217"/>
      <c r="AI30" s="21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17"/>
      <c r="AG31" s="217"/>
      <c r="AH31" s="217"/>
      <c r="AI31" s="217"/>
      <c r="AL31" s="262"/>
      <c r="AM31" s="263"/>
      <c r="AN31" s="263"/>
      <c r="AO31" s="263"/>
      <c r="AP31" s="263"/>
      <c r="AQ31" s="263"/>
      <c r="AR31" s="263"/>
      <c r="AS31" s="263"/>
      <c r="AT31" s="263"/>
      <c r="AU31" s="263"/>
      <c r="AV31" s="263"/>
      <c r="AW31" s="263"/>
      <c r="AX31" s="263"/>
      <c r="AY31" s="263"/>
      <c r="AZ31" s="263"/>
      <c r="BA31" s="263"/>
      <c r="BB31" s="264"/>
    </row>
    <row r="32" spans="2:54" ht="15.6" customHeight="1">
      <c r="B32" s="173"/>
      <c r="C32" s="174"/>
      <c r="D32" s="174"/>
      <c r="E32" s="174"/>
      <c r="F32" s="174"/>
      <c r="G32" s="174"/>
      <c r="H32" s="174"/>
      <c r="I32" s="175"/>
      <c r="L32" s="106"/>
      <c r="M32" s="107"/>
      <c r="N32" s="107"/>
      <c r="O32" s="107"/>
      <c r="P32" s="107"/>
      <c r="Q32" s="107"/>
      <c r="R32" s="107"/>
      <c r="S32" s="108"/>
      <c r="V32" s="106"/>
      <c r="W32" s="107"/>
      <c r="X32" s="107"/>
      <c r="Y32" s="107"/>
      <c r="Z32" s="107"/>
      <c r="AA32" s="107"/>
      <c r="AB32" s="107"/>
      <c r="AC32" s="108"/>
      <c r="AF32" s="217"/>
      <c r="AG32" s="217"/>
      <c r="AH32" s="217"/>
      <c r="AI32" s="21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218" t="e">
        <f>【共通】別紙様式3_返還額算定基礎シート!N86*【共通】別紙様式3_返還額算定基礎シート!AQ82/【共通】別紙様式3_返還額算定基礎シート!N87</f>
        <v>#DIV/0!</v>
      </c>
      <c r="C36" s="219"/>
      <c r="D36" s="219"/>
      <c r="E36" s="219"/>
      <c r="F36" s="219"/>
      <c r="G36" s="219"/>
      <c r="H36" s="219"/>
      <c r="I36" s="220"/>
      <c r="L36" s="182">
        <f>【共通】別紙様式3_返還額算定基礎シート!C82+【共通】別紙様式3_返還額算定基礎シート!M82+【共通】別紙様式3_返還額算定基礎シート!W82</f>
        <v>0</v>
      </c>
      <c r="M36" s="183"/>
      <c r="N36" s="183"/>
      <c r="O36" s="183"/>
      <c r="P36" s="183"/>
      <c r="Q36" s="183"/>
      <c r="R36" s="183"/>
      <c r="S36" s="184"/>
      <c r="V36" s="182">
        <f>【共通】別紙様式3_返還額算定基礎シート!AQ82</f>
        <v>0</v>
      </c>
      <c r="W36" s="183"/>
      <c r="X36" s="183"/>
      <c r="Y36" s="183"/>
      <c r="Z36" s="183"/>
      <c r="AA36" s="183"/>
      <c r="AB36" s="183"/>
      <c r="AC36" s="184"/>
      <c r="AF36" s="268" t="s">
        <v>12</v>
      </c>
      <c r="AG36" s="269"/>
      <c r="AH36" s="269"/>
      <c r="AI36" s="269"/>
      <c r="AJ36" s="13"/>
      <c r="AK36" s="13"/>
      <c r="AL36" s="188" t="e">
        <f>ROUNDDOWN(B36*L36/V36*10/110,0)</f>
        <v>#DIV/0!</v>
      </c>
      <c r="AM36" s="189"/>
      <c r="AN36" s="189"/>
      <c r="AO36" s="189"/>
      <c r="AP36" s="189"/>
      <c r="AQ36" s="189"/>
      <c r="AR36" s="189"/>
      <c r="AS36" s="189"/>
      <c r="AT36" s="189"/>
      <c r="AU36" s="189"/>
      <c r="AV36" s="189"/>
      <c r="AW36" s="189"/>
      <c r="AX36" s="189"/>
      <c r="AY36" s="189"/>
      <c r="AZ36" s="189"/>
      <c r="BA36" s="189"/>
      <c r="BB36" s="190"/>
    </row>
    <row r="37" spans="2:54" ht="16.149999999999999" customHeight="1" thickBot="1">
      <c r="B37" s="221"/>
      <c r="C37" s="222"/>
      <c r="D37" s="222"/>
      <c r="E37" s="222"/>
      <c r="F37" s="222"/>
      <c r="G37" s="222"/>
      <c r="H37" s="222"/>
      <c r="I37" s="223"/>
      <c r="L37" s="185"/>
      <c r="M37" s="186"/>
      <c r="N37" s="186"/>
      <c r="O37" s="186"/>
      <c r="P37" s="186"/>
      <c r="Q37" s="186"/>
      <c r="R37" s="186"/>
      <c r="S37" s="187"/>
      <c r="V37" s="185"/>
      <c r="W37" s="186"/>
      <c r="X37" s="186"/>
      <c r="Y37" s="186"/>
      <c r="Z37" s="186"/>
      <c r="AA37" s="186"/>
      <c r="AB37" s="186"/>
      <c r="AC37" s="187"/>
      <c r="AF37" s="269"/>
      <c r="AG37" s="269"/>
      <c r="AH37" s="269"/>
      <c r="AI37" s="269"/>
      <c r="AJ37" s="13"/>
      <c r="AK37" s="13"/>
      <c r="AL37" s="191"/>
      <c r="AM37" s="192"/>
      <c r="AN37" s="192"/>
      <c r="AO37" s="192"/>
      <c r="AP37" s="192"/>
      <c r="AQ37" s="192"/>
      <c r="AR37" s="192"/>
      <c r="AS37" s="192"/>
      <c r="AT37" s="192"/>
      <c r="AU37" s="192"/>
      <c r="AV37" s="192"/>
      <c r="AW37" s="192"/>
      <c r="AX37" s="192"/>
      <c r="AY37" s="192"/>
      <c r="AZ37" s="192"/>
      <c r="BA37" s="192"/>
      <c r="BB37" s="193"/>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0" t="s">
        <v>29</v>
      </c>
      <c r="D40" s="171"/>
      <c r="E40" s="171"/>
      <c r="F40" s="171"/>
      <c r="G40" s="171"/>
      <c r="H40" s="171"/>
      <c r="I40" s="171"/>
      <c r="J40" s="171"/>
      <c r="K40" s="172"/>
      <c r="O40" s="149" t="s">
        <v>27</v>
      </c>
      <c r="P40" s="104"/>
      <c r="Q40" s="104"/>
      <c r="R40" s="104"/>
      <c r="S40" s="104"/>
      <c r="T40" s="104"/>
      <c r="U40" s="104"/>
      <c r="V40" s="104"/>
      <c r="W40" s="105"/>
      <c r="Z40" s="176" t="s">
        <v>41</v>
      </c>
      <c r="AA40" s="177"/>
      <c r="AB40" s="177"/>
      <c r="AC40" s="177"/>
      <c r="AD40" s="177"/>
      <c r="AE40" s="177"/>
      <c r="AF40" s="177"/>
      <c r="AG40" s="177"/>
      <c r="AH40" s="178"/>
      <c r="AK40" s="149" t="s">
        <v>6</v>
      </c>
      <c r="AL40" s="104"/>
      <c r="AM40" s="104"/>
      <c r="AN40" s="104"/>
      <c r="AO40" s="104"/>
      <c r="AP40" s="104"/>
      <c r="AQ40" s="104"/>
      <c r="AR40" s="104"/>
      <c r="AS40" s="105"/>
    </row>
    <row r="41" spans="2:54" ht="16.149999999999999" customHeight="1">
      <c r="C41" s="173"/>
      <c r="D41" s="174"/>
      <c r="E41" s="174"/>
      <c r="F41" s="174"/>
      <c r="G41" s="174"/>
      <c r="H41" s="174"/>
      <c r="I41" s="174"/>
      <c r="J41" s="174"/>
      <c r="K41" s="175"/>
      <c r="O41" s="106"/>
      <c r="P41" s="107"/>
      <c r="Q41" s="107"/>
      <c r="R41" s="107"/>
      <c r="S41" s="107"/>
      <c r="T41" s="107"/>
      <c r="U41" s="107"/>
      <c r="V41" s="107"/>
      <c r="W41" s="108"/>
      <c r="Z41" s="179"/>
      <c r="AA41" s="180"/>
      <c r="AB41" s="180"/>
      <c r="AC41" s="180"/>
      <c r="AD41" s="180"/>
      <c r="AE41" s="180"/>
      <c r="AF41" s="180"/>
      <c r="AG41" s="180"/>
      <c r="AH41" s="181"/>
      <c r="AK41" s="106"/>
      <c r="AL41" s="107"/>
      <c r="AM41" s="107"/>
      <c r="AN41" s="107"/>
      <c r="AO41" s="107"/>
      <c r="AP41" s="107"/>
      <c r="AQ41" s="107"/>
      <c r="AR41" s="107"/>
      <c r="AS41" s="108"/>
    </row>
    <row r="42" spans="2:54" ht="16.149999999999999"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増田　絵理</cp:lastModifiedBy>
  <cp:lastPrinted>2023-05-17T07:59:24Z</cp:lastPrinted>
  <dcterms:created xsi:type="dcterms:W3CDTF">2019-05-24T01:28:04Z</dcterms:created>
  <dcterms:modified xsi:type="dcterms:W3CDTF">2025-05-21T00:43:50Z</dcterms:modified>
</cp:coreProperties>
</file>